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315" windowHeight="112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<sst xmlns="http://schemas.openxmlformats.org/spreadsheetml/2006/main" count="1056" uniqueCount="437">
  <si>
    <t>序号</t>
  </si>
  <si>
    <t>资产编号</t>
  </si>
  <si>
    <t>资产名称</t>
  </si>
  <si>
    <t>资产类别</t>
  </si>
  <si>
    <t>所属部门</t>
  </si>
  <si>
    <t>存放地点</t>
  </si>
  <si>
    <t>型号</t>
  </si>
  <si>
    <t>入帐日期</t>
  </si>
  <si>
    <t>资产数量</t>
  </si>
  <si>
    <t>资产原值</t>
  </si>
  <si>
    <t>本月计提折旧</t>
  </si>
  <si>
    <t>累计折旧</t>
  </si>
  <si>
    <t>净值</t>
  </si>
  <si>
    <t>调拨日期</t>
  </si>
  <si>
    <t>折旧方法</t>
  </si>
  <si>
    <t>预计使用年限</t>
  </si>
  <si>
    <t>B190116</t>
  </si>
  <si>
    <t>电动骨锯钻</t>
  </si>
  <si>
    <t>B-专用设备</t>
  </si>
  <si>
    <t>1111-外科</t>
  </si>
  <si>
    <t>外科</t>
  </si>
  <si>
    <t>2012/6/15</t>
  </si>
  <si>
    <t>平均年限法1</t>
  </si>
  <si>
    <t>5</t>
  </si>
  <si>
    <t>B190183</t>
  </si>
  <si>
    <t>轮椅</t>
  </si>
  <si>
    <t>2000/1/1</t>
  </si>
  <si>
    <t>3</t>
  </si>
  <si>
    <t>B2040011</t>
  </si>
  <si>
    <t>输尿管肾镜</t>
  </si>
  <si>
    <t>12度过8/9.8号</t>
  </si>
  <si>
    <t>2013/12/18</t>
  </si>
  <si>
    <t>6</t>
  </si>
  <si>
    <t>4</t>
  </si>
  <si>
    <t>B4020001</t>
  </si>
  <si>
    <t>氦氖激光治疗仪</t>
  </si>
  <si>
    <t>1113-皮肤科</t>
  </si>
  <si>
    <t>皮肤性病科</t>
  </si>
  <si>
    <t>JH30</t>
  </si>
  <si>
    <t>2010/3/31</t>
  </si>
  <si>
    <t>B1040004</t>
  </si>
  <si>
    <t>多参数监护仪</t>
  </si>
  <si>
    <t>1211-妇产科</t>
  </si>
  <si>
    <t>妇产科-苏华赞</t>
  </si>
  <si>
    <t>CMS600</t>
  </si>
  <si>
    <t>2005/3/1</t>
  </si>
  <si>
    <t>B17010015</t>
  </si>
  <si>
    <t>妇检床</t>
  </si>
  <si>
    <t>2011/9/2</t>
  </si>
  <si>
    <t>7</t>
  </si>
  <si>
    <t>B190107</t>
  </si>
  <si>
    <t>2011/9/1</t>
  </si>
  <si>
    <t>8</t>
  </si>
  <si>
    <t>B18030003</t>
  </si>
  <si>
    <t>手术显微镜</t>
  </si>
  <si>
    <t>1311-眼科</t>
  </si>
  <si>
    <t>眼科-华侨</t>
  </si>
  <si>
    <t>OMS610</t>
  </si>
  <si>
    <t>9</t>
  </si>
  <si>
    <t>B190060</t>
  </si>
  <si>
    <t>综合验光仪</t>
  </si>
  <si>
    <t>KR-8100</t>
  </si>
  <si>
    <t>2005/8/31</t>
  </si>
  <si>
    <t>10</t>
  </si>
  <si>
    <t>B190076</t>
  </si>
  <si>
    <t>间接眼底镜</t>
  </si>
  <si>
    <t>HEINEID-10</t>
  </si>
  <si>
    <t>2008/11/30</t>
  </si>
  <si>
    <t>11</t>
  </si>
  <si>
    <t>B190103</t>
  </si>
  <si>
    <t>牛眼</t>
  </si>
  <si>
    <t>凡亚电动AV-1</t>
  </si>
  <si>
    <t>2011/8/10</t>
  </si>
  <si>
    <t>12</t>
  </si>
  <si>
    <t>B190108</t>
  </si>
  <si>
    <t>弱视复合治疗仪</t>
  </si>
  <si>
    <t>BS-G3S</t>
  </si>
  <si>
    <t>2011/10/1</t>
  </si>
  <si>
    <t>13</t>
  </si>
  <si>
    <t>B2020004</t>
  </si>
  <si>
    <t>BS-4A</t>
  </si>
  <si>
    <t>2011/5/31</t>
  </si>
  <si>
    <t>14</t>
  </si>
  <si>
    <t>B1010014</t>
  </si>
  <si>
    <t>单导联心电图</t>
  </si>
  <si>
    <t>1511-急诊科</t>
  </si>
  <si>
    <t>急诊科-苏华赞</t>
  </si>
  <si>
    <t>SMARTECG</t>
  </si>
  <si>
    <t>2009/7/31</t>
  </si>
  <si>
    <t>15</t>
  </si>
  <si>
    <t>B17020007</t>
  </si>
  <si>
    <t>不锈钢急救车</t>
  </si>
  <si>
    <t>16</t>
  </si>
  <si>
    <t>B190118</t>
  </si>
  <si>
    <t>平车</t>
  </si>
  <si>
    <t>MU2</t>
  </si>
  <si>
    <t>2012/10/29</t>
  </si>
  <si>
    <t>17</t>
  </si>
  <si>
    <t>B3030006</t>
  </si>
  <si>
    <t>超声雾化机</t>
  </si>
  <si>
    <t>WH-2000</t>
  </si>
  <si>
    <t>18</t>
  </si>
  <si>
    <t>B190041</t>
  </si>
  <si>
    <t>手术无影灯</t>
  </si>
  <si>
    <t>2611-手术室</t>
  </si>
  <si>
    <t>手术室</t>
  </si>
  <si>
    <t>ZF700/700</t>
  </si>
  <si>
    <t>19</t>
  </si>
  <si>
    <t>B190086</t>
  </si>
  <si>
    <t>综合全科电动床</t>
  </si>
  <si>
    <t>99D</t>
  </si>
  <si>
    <t>2010/1/31</t>
  </si>
  <si>
    <t>1</t>
  </si>
  <si>
    <t>2</t>
  </si>
  <si>
    <t>专用设备合计：</t>
  </si>
  <si>
    <t>C3010006</t>
  </si>
  <si>
    <t>电视机</t>
  </si>
  <si>
    <t>C-通用设备</t>
  </si>
  <si>
    <t>1011-内科</t>
  </si>
  <si>
    <t>内科-苏华赞</t>
  </si>
  <si>
    <t>长虹</t>
  </si>
  <si>
    <t>2014/12/19</t>
  </si>
  <si>
    <t>C3040117</t>
  </si>
  <si>
    <t>内儿科-苏华赞</t>
  </si>
  <si>
    <t>海信</t>
  </si>
  <si>
    <t>C3070134</t>
  </si>
  <si>
    <t>打印机</t>
  </si>
  <si>
    <t>内儿科</t>
  </si>
  <si>
    <t>EPSON彩色喷墨</t>
  </si>
  <si>
    <t>2012/6/28</t>
  </si>
  <si>
    <t>C3070146</t>
  </si>
  <si>
    <t>内科</t>
  </si>
  <si>
    <t>海信LED32K300</t>
  </si>
  <si>
    <t>2013/9/27</t>
  </si>
  <si>
    <t>C4030008</t>
  </si>
  <si>
    <t>小天鹅空调机</t>
  </si>
  <si>
    <t>2014/7/26</t>
  </si>
  <si>
    <t>C4030016</t>
  </si>
  <si>
    <t>空调</t>
  </si>
  <si>
    <t>小天鹅空调机KF-26GW/CA3-R3</t>
  </si>
  <si>
    <t>2014/9/25</t>
  </si>
  <si>
    <t>C4030041</t>
  </si>
  <si>
    <t>KFR-23GW/CA3(D)-R3</t>
  </si>
  <si>
    <t>2015/6/18</t>
  </si>
  <si>
    <t>C4030112</t>
  </si>
  <si>
    <t>KF-72LW/72368</t>
  </si>
  <si>
    <t>2011/11/1</t>
  </si>
  <si>
    <t>C4030115</t>
  </si>
  <si>
    <t>格力KF-50GW/50356</t>
  </si>
  <si>
    <t>C4030120</t>
  </si>
  <si>
    <t>2011/11/2</t>
  </si>
  <si>
    <t>C4030128</t>
  </si>
  <si>
    <t>KFR-35556K1C-N</t>
  </si>
  <si>
    <t>2012/9/25</t>
  </si>
  <si>
    <t>C4030135</t>
  </si>
  <si>
    <t>格力KF-35356K1C-N2</t>
  </si>
  <si>
    <t>C4030153</t>
  </si>
  <si>
    <t>美的空调</t>
  </si>
  <si>
    <t>KFR－26GW/DY-PA402（R3）</t>
  </si>
  <si>
    <t>2015/12/30</t>
  </si>
  <si>
    <t>C4030154</t>
  </si>
  <si>
    <t>KF－23GW/Y-DA400(D3)</t>
  </si>
  <si>
    <t>2016/5/31</t>
  </si>
  <si>
    <t>C4030156</t>
  </si>
  <si>
    <t>KF－50GW/Y-DA402(D3)</t>
  </si>
  <si>
    <t>C4030161</t>
  </si>
  <si>
    <t>KF－72QW</t>
  </si>
  <si>
    <t>2016/10/20</t>
  </si>
  <si>
    <t>C4030170</t>
  </si>
  <si>
    <t>格力空调</t>
  </si>
  <si>
    <t>KFR-35GW/(35570)Aa-2</t>
  </si>
  <si>
    <t>2017/10/30</t>
  </si>
  <si>
    <t>D1020010</t>
  </si>
  <si>
    <t>床头柜</t>
  </si>
  <si>
    <t>D-家具用具及其他</t>
  </si>
  <si>
    <t>外科(其中8个调到眼科）</t>
  </si>
  <si>
    <t>C4030001</t>
  </si>
  <si>
    <t>美的KF-50GW/Y-JA（R3</t>
  </si>
  <si>
    <t>C4030007</t>
  </si>
  <si>
    <t>妇产科</t>
  </si>
  <si>
    <t>C4030042</t>
  </si>
  <si>
    <t>妇科-苏华赞</t>
  </si>
  <si>
    <t>KFR-35GW1(BDN1)-3</t>
  </si>
  <si>
    <t>C4030089</t>
  </si>
  <si>
    <t>KF-350GW/Y-CC（R3）</t>
  </si>
  <si>
    <t>2011/7/1</t>
  </si>
  <si>
    <t>C4030090</t>
  </si>
  <si>
    <t>美的空调机KF-26GW/Y-CC（R3）</t>
  </si>
  <si>
    <t>C4030091</t>
  </si>
  <si>
    <t>美的空调机KF-350GW/Y-CC（R3）</t>
  </si>
  <si>
    <t>C4030095</t>
  </si>
  <si>
    <t>KFR-35GW/DY-GC</t>
  </si>
  <si>
    <t>2011/8/1</t>
  </si>
  <si>
    <t>C4030096</t>
  </si>
  <si>
    <t>KFR-50GW/DY-IA</t>
  </si>
  <si>
    <t>2011/8/2</t>
  </si>
  <si>
    <t>C4030097</t>
  </si>
  <si>
    <t>KFR-50GW/Y-IA,R3一台</t>
  </si>
  <si>
    <t>2011/8/3</t>
  </si>
  <si>
    <t>C4030098</t>
  </si>
  <si>
    <t>KFR-35GW</t>
  </si>
  <si>
    <t>2011/8/4</t>
  </si>
  <si>
    <t>C4030099</t>
  </si>
  <si>
    <t>美的KFR-25GW</t>
  </si>
  <si>
    <t>2011/8/29</t>
  </si>
  <si>
    <t>C4030100</t>
  </si>
  <si>
    <t>美的KFR-50GW</t>
  </si>
  <si>
    <t>C4030101</t>
  </si>
  <si>
    <t>美的KF-50GW</t>
  </si>
  <si>
    <t>C4030124</t>
  </si>
  <si>
    <t>格力KF-26GW/2638B</t>
  </si>
  <si>
    <t>2012/5/31</t>
  </si>
  <si>
    <t>C4030125</t>
  </si>
  <si>
    <t>C4030159</t>
  </si>
  <si>
    <t>KFR－26GW/DP2DNLY-PD400（B3）</t>
  </si>
  <si>
    <t>2016/8/26</t>
  </si>
  <si>
    <t>C4030173</t>
  </si>
  <si>
    <t>KF-23GW/(23370)Aa-2</t>
  </si>
  <si>
    <t>2017/12/29</t>
  </si>
  <si>
    <t>C3040004</t>
  </si>
  <si>
    <t>电脑</t>
  </si>
  <si>
    <t>眼科</t>
  </si>
  <si>
    <t>C3040068</t>
  </si>
  <si>
    <t>组装</t>
  </si>
  <si>
    <t>C3060003</t>
  </si>
  <si>
    <t>传真机</t>
  </si>
  <si>
    <t>松下KX-FP706CN</t>
  </si>
  <si>
    <t>C3070001</t>
  </si>
  <si>
    <t>epson1+</t>
  </si>
  <si>
    <t>C3070126</t>
  </si>
  <si>
    <t>除湿机</t>
  </si>
  <si>
    <t>德业DY-610EB，2080*2台</t>
  </si>
  <si>
    <t>C4020011</t>
  </si>
  <si>
    <t>银联机</t>
  </si>
  <si>
    <t>C4030022</t>
  </si>
  <si>
    <t>KF-51LW/A3-R3(A)</t>
  </si>
  <si>
    <t>2014/11/28</t>
  </si>
  <si>
    <t>C4030078</t>
  </si>
  <si>
    <t>NATIONAL</t>
  </si>
  <si>
    <t>2009/5/1</t>
  </si>
  <si>
    <t>C4030155</t>
  </si>
  <si>
    <t>KF－26W/Y-DA400(D3)</t>
  </si>
  <si>
    <t>平均年限法</t>
  </si>
  <si>
    <t>C4030158</t>
  </si>
  <si>
    <t>C4030169</t>
  </si>
  <si>
    <t>华侨四楼病房</t>
  </si>
  <si>
    <t>KF-72GW/K(72356)A1-N1</t>
  </si>
  <si>
    <t>2017/8/31</t>
  </si>
  <si>
    <t>C4030172</t>
  </si>
  <si>
    <t>D1020011</t>
  </si>
  <si>
    <t>眼镜柜</t>
  </si>
  <si>
    <t>C3040015</t>
  </si>
  <si>
    <t>联想</t>
  </si>
  <si>
    <t>C4030010</t>
  </si>
  <si>
    <t>空气消毒机</t>
  </si>
  <si>
    <t>KT型</t>
  </si>
  <si>
    <t>C4030017</t>
  </si>
  <si>
    <t>急诊科</t>
  </si>
  <si>
    <t>小天鹅空调机LF7.2W/QB2-、5</t>
  </si>
  <si>
    <t>C4030127</t>
  </si>
  <si>
    <t>C4030164</t>
  </si>
  <si>
    <t>2017/4/25</t>
  </si>
  <si>
    <t>C5050001</t>
  </si>
  <si>
    <t>热水器</t>
  </si>
  <si>
    <t>2014/2/28</t>
  </si>
  <si>
    <t>C5050008</t>
  </si>
  <si>
    <t>饮水机</t>
  </si>
  <si>
    <t>C3070144</t>
  </si>
  <si>
    <t>1611-门诊科室</t>
  </si>
  <si>
    <t>门诊科室</t>
  </si>
  <si>
    <t>C4030006</t>
  </si>
  <si>
    <t>门诊</t>
  </si>
  <si>
    <t>C4030021</t>
  </si>
  <si>
    <t>门诊科</t>
  </si>
  <si>
    <t>格力</t>
  </si>
  <si>
    <t>C4030066</t>
  </si>
  <si>
    <t>2005/5/1</t>
  </si>
  <si>
    <t>C4030083</t>
  </si>
  <si>
    <t>2010/5/31</t>
  </si>
  <si>
    <t>C4030167</t>
  </si>
  <si>
    <t>D1020001</t>
  </si>
  <si>
    <t>木柜</t>
  </si>
  <si>
    <t>C3040010</t>
  </si>
  <si>
    <t>2211-X光室</t>
  </si>
  <si>
    <t>X光室-苏华赞</t>
  </si>
  <si>
    <t>DELL</t>
  </si>
  <si>
    <t>C3070036</t>
  </si>
  <si>
    <t>HPlaserjetp1007</t>
  </si>
  <si>
    <t>C3070037</t>
  </si>
  <si>
    <t>条码扫描器</t>
  </si>
  <si>
    <t>C4030077</t>
  </si>
  <si>
    <t>格力1匹</t>
  </si>
  <si>
    <t>2009/3/1</t>
  </si>
  <si>
    <t>C4030085</t>
  </si>
  <si>
    <t>美的2p</t>
  </si>
  <si>
    <t>2010/11/1</t>
  </si>
  <si>
    <t>C4030144</t>
  </si>
  <si>
    <t>小天鹅KFR-35GW1(BDN1)-3</t>
  </si>
  <si>
    <t>2015/7/24</t>
  </si>
  <si>
    <t>C4020014</t>
  </si>
  <si>
    <t>冰箱</t>
  </si>
  <si>
    <t>2711-药库</t>
  </si>
  <si>
    <t>药库</t>
  </si>
  <si>
    <t>华凌BCD-205WE</t>
  </si>
  <si>
    <t>C4020020</t>
  </si>
  <si>
    <t>格力KF-72LW/E1（72368L1）D4c-N2</t>
  </si>
  <si>
    <t>2011/1/1</t>
  </si>
  <si>
    <t>C4030002</t>
  </si>
  <si>
    <t>KF-72LW/CA3-R3</t>
  </si>
  <si>
    <t>2014/4/27</t>
  </si>
  <si>
    <t>C4030087</t>
  </si>
  <si>
    <t>KF-72LW/(72368)Aa2</t>
  </si>
  <si>
    <t>C4030149</t>
  </si>
  <si>
    <t>KF－72LW/Y-PA400</t>
  </si>
  <si>
    <t>2015/8/17</t>
  </si>
  <si>
    <t>C4030166</t>
  </si>
  <si>
    <t>KF-26GW/(26370)Aa-2(BAT)</t>
  </si>
  <si>
    <t>2017/7/27</t>
  </si>
  <si>
    <t>D1020014</t>
  </si>
  <si>
    <t>药架</t>
  </si>
  <si>
    <t>C3070106</t>
  </si>
  <si>
    <t>麦克风</t>
  </si>
  <si>
    <t>2712-药房</t>
  </si>
  <si>
    <t>药房-苏华赞</t>
  </si>
  <si>
    <t>EM-420T</t>
  </si>
  <si>
    <t>2010/12/1</t>
  </si>
  <si>
    <t>C4020016</t>
  </si>
  <si>
    <t>华凌BCD-170C</t>
  </si>
  <si>
    <t>C4030162</t>
  </si>
  <si>
    <t>药房</t>
  </si>
  <si>
    <t>美的KF－50GW/Y-PA402(D3)</t>
  </si>
  <si>
    <t>2017/4/5</t>
  </si>
  <si>
    <t>C4030163</t>
  </si>
  <si>
    <t>美的KF－72GW/Y-PA402(D2)</t>
  </si>
  <si>
    <t>C3070107</t>
  </si>
  <si>
    <t>夏普复印机</t>
  </si>
  <si>
    <t>4021-财务科</t>
  </si>
  <si>
    <t>财务科</t>
  </si>
  <si>
    <t>AR-4818SZ</t>
  </si>
  <si>
    <t>2011/4/1</t>
  </si>
  <si>
    <t>C3070091</t>
  </si>
  <si>
    <t>4051-总务科（三楼）</t>
  </si>
  <si>
    <t>总务科（三楼）</t>
  </si>
  <si>
    <t>JQ-300K</t>
  </si>
  <si>
    <t>2008/12/1</t>
  </si>
  <si>
    <t>C10105</t>
  </si>
  <si>
    <t>双层铁床</t>
  </si>
  <si>
    <t>4052-总务科（公共）</t>
  </si>
  <si>
    <t>总务科（公共）</t>
  </si>
  <si>
    <t>2011/8/16</t>
  </si>
  <si>
    <t>C4030069</t>
  </si>
  <si>
    <t>格力KF-26G</t>
  </si>
  <si>
    <t>2007/10/1</t>
  </si>
  <si>
    <t>C4030151</t>
  </si>
  <si>
    <t>KFR－35GW/DY-PA402</t>
  </si>
  <si>
    <t>2015/12/7</t>
  </si>
  <si>
    <t>C4030152</t>
  </si>
  <si>
    <t>KF－26GW/DY-PA402（R3）</t>
  </si>
  <si>
    <t>C5020002</t>
  </si>
  <si>
    <t>电梯</t>
  </si>
  <si>
    <t>1</t>
  </si>
  <si>
    <t>2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</si>
  <si>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</si>
  <si>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</si>
  <si>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</si>
  <si>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</si>
  <si>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</si>
  <si>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</si>
  <si>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</si>
  <si>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</si>
  <si>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</si>
  <si>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</si>
  <si>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</si>
  <si>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</si>
  <si>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</si>
  <si>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</si>
  <si>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</si>
  <si>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</si>
  <si>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</si>
  <si>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</si>
  <si>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</si>
  <si>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</si>
  <si>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</si>
  <si>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</si>
  <si>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</si>
  <si>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</si>
  <si>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</si>
  <si>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</si>
  <si>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</si>
  <si>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</si>
  <si>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</si>
  <si>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</si>
  <si>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</si>
  <si>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</si>
  <si>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</si>
  <si>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</si>
  <si>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</si>
  <si>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</si>
  <si>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</si>
  <si>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</si>
  <si>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</si>
  <si>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</si>
  <si>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</si>
  <si>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</si>
  <si>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</si>
  <si>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</si>
  <si>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</si>
  <si>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</si>
  <si>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</si>
  <si>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</si>
  <si>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</si>
  <si>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</si>
  <si>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</si>
  <si>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</si>
  <si>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</si>
  <si>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</si>
  <si>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</si>
  <si>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</si>
  <si>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</si>
  <si>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</si>
  <si>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</si>
  <si>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</si>
  <si>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</si>
  <si>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</si>
  <si>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</si>
  <si>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</si>
  <si>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</si>
  <si>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</si>
  <si>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</si>
  <si>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一般设备合计</t>
  </si>
  <si>
    <t>总合计：</t>
  </si>
  <si>
    <t>报价单位（盖章）：</t>
  </si>
  <si>
    <t>联系电话：</t>
  </si>
  <si>
    <t>报价人签名：</t>
  </si>
  <si>
    <t>报价日期：      年   月   日</t>
  </si>
  <si>
    <r>
      <t>回收以上物资报价金额：</t>
    </r>
    <r>
      <rPr>
        <u val="single"/>
        <sz val="14"/>
        <color indexed="8"/>
        <rFont val="宋体"/>
        <family val="0"/>
      </rPr>
      <t xml:space="preserve">         </t>
    </r>
    <r>
      <rPr>
        <sz val="14"/>
        <color indexed="8"/>
        <rFont val="宋体"/>
        <family val="0"/>
      </rPr>
      <t>（元）</t>
    </r>
  </si>
  <si>
    <t>2023年3月固定资产报废清单及报价表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</si>
</sst>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(&quot;台&quot;\)"/>
    <numFmt numFmtId="177" formatCode="0.00_);[Red]\(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黑体"/>
      <family val="3"/>
    </font>
    <font>
      <sz val="14"/>
      <color indexed="8"/>
      <name val="宋体"/>
      <family val="0"/>
    </font>
    <font>
      <sz val="14"/>
      <color indexed="8"/>
      <name val="黑体"/>
      <family val="3"/>
    </font>
    <font>
      <u val="single"/>
      <sz val="14"/>
      <color indexed="8"/>
      <name val="宋体"/>
      <family val="0"/>
    </font>
    <font>
      <sz val="12"/>
      <color indexed="8"/>
      <name val="黑体"/>
      <family val="3"/>
    </font>
    <font>
      <sz val="22"/>
      <color indexed="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黑体"/>
      <family val="3"/>
    </font>
    <font>
      <sz val="14"/>
      <color theme="1"/>
      <name val="Calibri"/>
      <family val="0"/>
    </font>
    <font>
      <sz val="14"/>
      <color theme="1"/>
      <name val="黑体"/>
      <family val="3"/>
    </font>
    <font>
      <sz val="12"/>
      <color theme="1"/>
      <name val="黑体"/>
      <family val="3"/>
    </font>
    <font>
      <sz val="2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49" fontId="41" fillId="0" borderId="10" xfId="0" applyNumberFormat="1" applyFont="1" applyFill="1" applyBorder="1" applyAlignment="1">
      <alignment vertical="center"/>
    </xf>
    <xf numFmtId="49" fontId="41" fillId="0" borderId="11" xfId="0" applyNumberFormat="1" applyFont="1" applyFill="1" applyBorder="1" applyAlignment="1">
      <alignment vertical="center"/>
    </xf>
    <xf numFmtId="49" fontId="41" fillId="0" borderId="12" xfId="0" applyNumberFormat="1" applyFont="1" applyFill="1" applyBorder="1" applyAlignment="1">
      <alignment vertical="center"/>
    </xf>
    <xf numFmtId="2" fontId="41" fillId="0" borderId="12" xfId="0" applyNumberFormat="1" applyFont="1" applyFill="1" applyBorder="1" applyAlignment="1">
      <alignment vertical="center"/>
    </xf>
    <xf numFmtId="49" fontId="41" fillId="0" borderId="12" xfId="0" applyNumberFormat="1" applyFont="1" applyFill="1" applyBorder="1" applyAlignment="1">
      <alignment horizontal="center" vertical="center"/>
    </xf>
    <xf numFmtId="49" fontId="41" fillId="0" borderId="13" xfId="0" applyNumberFormat="1" applyFont="1" applyFill="1" applyBorder="1" applyAlignment="1">
      <alignment vertical="center"/>
    </xf>
    <xf numFmtId="49" fontId="41" fillId="0" borderId="14" xfId="0" applyNumberFormat="1" applyFont="1" applyFill="1" applyBorder="1" applyAlignment="1">
      <alignment vertical="center"/>
    </xf>
    <xf numFmtId="2" fontId="41" fillId="0" borderId="14" xfId="0" applyNumberFormat="1" applyFont="1" applyFill="1" applyBorder="1" applyAlignment="1">
      <alignment vertical="center"/>
    </xf>
    <xf numFmtId="49" fontId="41" fillId="0" borderId="14" xfId="0" applyNumberFormat="1" applyFont="1" applyFill="1" applyBorder="1" applyAlignment="1">
      <alignment horizontal="center" vertical="center"/>
    </xf>
    <xf numFmtId="49" fontId="41" fillId="0" borderId="15" xfId="0" applyNumberFormat="1" applyFont="1" applyFill="1" applyBorder="1" applyAlignment="1">
      <alignment vertical="center"/>
    </xf>
    <xf numFmtId="49" fontId="41" fillId="0" borderId="16" xfId="0" applyNumberFormat="1" applyFont="1" applyFill="1" applyBorder="1" applyAlignment="1">
      <alignment vertical="center"/>
    </xf>
    <xf numFmtId="2" fontId="41" fillId="0" borderId="16" xfId="0" applyNumberFormat="1" applyFont="1" applyFill="1" applyBorder="1" applyAlignment="1">
      <alignment vertical="center"/>
    </xf>
    <xf numFmtId="49" fontId="41" fillId="0" borderId="16" xfId="0" applyNumberFormat="1" applyFont="1" applyFill="1" applyBorder="1" applyAlignment="1">
      <alignment horizontal="center" vertical="center"/>
    </xf>
    <xf numFmtId="49" fontId="41" fillId="0" borderId="17" xfId="0" applyNumberFormat="1" applyFont="1" applyFill="1" applyBorder="1" applyAlignment="1">
      <alignment vertical="center"/>
    </xf>
    <xf numFmtId="49" fontId="41" fillId="0" borderId="18" xfId="0" applyNumberFormat="1" applyFont="1" applyFill="1" applyBorder="1" applyAlignment="1">
      <alignment vertical="center"/>
    </xf>
    <xf numFmtId="2" fontId="41" fillId="0" borderId="13" xfId="0" applyNumberFormat="1" applyFont="1" applyFill="1" applyBorder="1" applyAlignment="1">
      <alignment vertical="center"/>
    </xf>
    <xf numFmtId="176" fontId="41" fillId="0" borderId="14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177" fontId="41" fillId="0" borderId="0" xfId="0" applyNumberFormat="1" applyFont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49" fontId="42" fillId="0" borderId="0" xfId="0" applyNumberFormat="1" applyFont="1" applyFill="1" applyBorder="1" applyAlignment="1">
      <alignment vertical="center"/>
    </xf>
    <xf numFmtId="177" fontId="43" fillId="0" borderId="0" xfId="0" applyNumberFormat="1" applyFont="1" applyAlignment="1">
      <alignment vertical="center"/>
    </xf>
    <xf numFmtId="0" fontId="42" fillId="0" borderId="0" xfId="0" applyFont="1" applyAlignment="1">
      <alignment horizontal="center" vertical="center"/>
    </xf>
    <xf numFmtId="49" fontId="44" fillId="0" borderId="14" xfId="0" applyNumberFormat="1" applyFont="1" applyFill="1" applyBorder="1" applyAlignment="1">
      <alignment vertical="center"/>
    </xf>
    <xf numFmtId="0" fontId="45" fillId="0" borderId="0" xfId="0" applyFont="1" applyFill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表3" displayName="表3" ref="A2:P110" comment="" totalsRowShown="0">
  <tableColumns count="16">
    <tableColumn id="1" name="序号"/>
    <tableColumn id="2" name="资产编号"/>
    <tableColumn id="3" name="资产名称"/>
    <tableColumn id="4" name="资产类别"/>
    <tableColumn id="5" name="所属部门"/>
    <tableColumn id="6" name="存放地点"/>
    <tableColumn id="7" name="型号"/>
    <tableColumn id="8" name="入帐日期"/>
    <tableColumn id="9" name="资产数量"/>
    <tableColumn id="10" name="资产原值"/>
    <tableColumn id="11" name="本月计提折旧"/>
    <tableColumn id="12" name="累计折旧"/>
    <tableColumn id="13" name="净值"/>
    <tableColumn id="14" name="调拨日期"/>
    <tableColumn id="15" name="折旧方法"/>
    <tableColumn id="16" name="预计使用年限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0"/>
  <sheetViews>
    <sheetView tabSelected="1" view="pageLayout" workbookViewId="0" topLeftCell="A74">
      <selection activeCell="D50" sqref="D50"/>
    </sheetView>
  </sheetViews>
  <sheetFormatPr defaultColWidth="9.140625" defaultRowHeight="15"/>
  <cols>
    <col min="1" max="1" width="7.57421875" style="0" customWidth="1"/>
    <col min="3" max="3" width="16.140625" style="0" bestFit="1" customWidth="1"/>
    <col min="4" max="4" width="13.140625" style="0" customWidth="1"/>
    <col min="5" max="5" width="20.28125" style="0" customWidth="1"/>
    <col min="6" max="6" width="0" style="0" hidden="1" customWidth="1"/>
    <col min="7" max="7" width="29.00390625" style="0" customWidth="1"/>
    <col min="8" max="8" width="13.8515625" style="0" customWidth="1"/>
    <col min="9" max="9" width="11.28125" style="0" customWidth="1"/>
    <col min="10" max="10" width="14.8515625" style="0" customWidth="1"/>
    <col min="11" max="11" width="9.00390625" style="0" hidden="1" customWidth="1"/>
    <col min="12" max="12" width="11.00390625" style="0" hidden="1" customWidth="1"/>
    <col min="13" max="13" width="9.00390625" style="0" customWidth="1"/>
    <col min="14" max="14" width="9.00390625" style="0" hidden="1" customWidth="1"/>
    <col min="15" max="15" width="13.00390625" style="0" hidden="1" customWidth="1"/>
    <col min="16" max="16" width="0" style="0" hidden="1" customWidth="1"/>
  </cols>
  <sheetData>
    <row r="1" spans="1:16" ht="42.75" customHeight="1">
      <c r="A1" s="27" t="s">
        <v>436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3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3" t="s">
        <v>13</v>
      </c>
      <c r="O2" s="3" t="s">
        <v>14</v>
      </c>
      <c r="P2" s="5" t="s">
        <v>15</v>
      </c>
    </row>
    <row r="3" spans="1:16" ht="13.5" customHeight="1">
      <c r="A3" s="6" t="s">
        <v>112</v>
      </c>
      <c r="B3" s="6" t="s">
        <v>16</v>
      </c>
      <c r="C3" s="7" t="s">
        <v>17</v>
      </c>
      <c r="D3" s="7" t="s">
        <v>18</v>
      </c>
      <c r="E3" s="7" t="s">
        <v>19</v>
      </c>
      <c r="F3" s="7" t="s">
        <v>20</v>
      </c>
      <c r="G3" s="7"/>
      <c r="H3" s="7" t="s">
        <v>21</v>
      </c>
      <c r="I3" s="8">
        <v>1</v>
      </c>
      <c r="J3" s="8">
        <v>7500</v>
      </c>
      <c r="K3" s="8">
        <v>0</v>
      </c>
      <c r="L3" s="8">
        <v>7500</v>
      </c>
      <c r="M3" s="8">
        <v>0</v>
      </c>
      <c r="N3" s="7"/>
      <c r="O3" s="7" t="s">
        <v>22</v>
      </c>
      <c r="P3" s="9" t="s">
        <v>23</v>
      </c>
    </row>
    <row r="4" spans="1:16" ht="13.5" customHeight="1">
      <c r="A4" s="2" t="s">
        <v>113</v>
      </c>
      <c r="B4" s="6" t="s">
        <v>24</v>
      </c>
      <c r="C4" s="7" t="s">
        <v>25</v>
      </c>
      <c r="D4" s="7" t="s">
        <v>18</v>
      </c>
      <c r="E4" s="7" t="s">
        <v>19</v>
      </c>
      <c r="F4" s="7" t="s">
        <v>20</v>
      </c>
      <c r="G4" s="7"/>
      <c r="H4" s="7" t="s">
        <v>26</v>
      </c>
      <c r="I4" s="8">
        <v>2</v>
      </c>
      <c r="J4" s="8">
        <v>18000</v>
      </c>
      <c r="K4" s="8">
        <v>0</v>
      </c>
      <c r="L4" s="8">
        <v>18000</v>
      </c>
      <c r="M4" s="8">
        <v>0</v>
      </c>
      <c r="N4" s="7"/>
      <c r="O4" s="7" t="s">
        <v>22</v>
      </c>
      <c r="P4" s="9" t="s">
        <v>23</v>
      </c>
    </row>
    <row r="5" spans="1:16" ht="13.5">
      <c r="A5" s="6" t="s">
        <v>27</v>
      </c>
      <c r="B5" s="6" t="s">
        <v>28</v>
      </c>
      <c r="C5" s="7" t="s">
        <v>29</v>
      </c>
      <c r="D5" s="7" t="s">
        <v>18</v>
      </c>
      <c r="E5" s="7" t="s">
        <v>19</v>
      </c>
      <c r="F5" s="7" t="s">
        <v>20</v>
      </c>
      <c r="G5" s="7" t="s">
        <v>30</v>
      </c>
      <c r="H5" s="7" t="s">
        <v>31</v>
      </c>
      <c r="I5" s="8">
        <v>1</v>
      </c>
      <c r="J5" s="8">
        <v>74000</v>
      </c>
      <c r="K5" s="8">
        <v>0</v>
      </c>
      <c r="L5" s="8">
        <v>74000</v>
      </c>
      <c r="M5" s="8">
        <v>0</v>
      </c>
      <c r="N5" s="7"/>
      <c r="O5" s="7" t="s">
        <v>22</v>
      </c>
      <c r="P5" s="9" t="s">
        <v>32</v>
      </c>
    </row>
    <row r="6" spans="1:16" ht="13.5" customHeight="1">
      <c r="A6" s="2" t="s">
        <v>33</v>
      </c>
      <c r="B6" s="6" t="s">
        <v>34</v>
      </c>
      <c r="C6" s="7" t="s">
        <v>35</v>
      </c>
      <c r="D6" s="7" t="s">
        <v>18</v>
      </c>
      <c r="E6" s="7" t="s">
        <v>36</v>
      </c>
      <c r="F6" s="7" t="s">
        <v>37</v>
      </c>
      <c r="G6" s="7" t="s">
        <v>38</v>
      </c>
      <c r="H6" s="7" t="s">
        <v>39</v>
      </c>
      <c r="I6" s="8">
        <v>1</v>
      </c>
      <c r="J6" s="8">
        <v>6500</v>
      </c>
      <c r="K6" s="8">
        <v>0</v>
      </c>
      <c r="L6" s="8">
        <v>6500</v>
      </c>
      <c r="M6" s="8">
        <v>0</v>
      </c>
      <c r="N6" s="7"/>
      <c r="O6" s="7" t="s">
        <v>22</v>
      </c>
      <c r="P6" s="9" t="s">
        <v>23</v>
      </c>
    </row>
    <row r="7" spans="1:16" ht="13.5" customHeight="1">
      <c r="A7" s="6" t="s">
        <v>23</v>
      </c>
      <c r="B7" s="6" t="s">
        <v>40</v>
      </c>
      <c r="C7" s="7" t="s">
        <v>41</v>
      </c>
      <c r="D7" s="7" t="s">
        <v>18</v>
      </c>
      <c r="E7" s="7" t="s">
        <v>42</v>
      </c>
      <c r="F7" s="7" t="s">
        <v>43</v>
      </c>
      <c r="G7" s="7" t="s">
        <v>44</v>
      </c>
      <c r="H7" s="7" t="s">
        <v>45</v>
      </c>
      <c r="I7" s="8">
        <v>1</v>
      </c>
      <c r="J7" s="8">
        <v>21700</v>
      </c>
      <c r="K7" s="8">
        <v>0</v>
      </c>
      <c r="L7" s="8">
        <v>21700</v>
      </c>
      <c r="M7" s="8">
        <v>0</v>
      </c>
      <c r="N7" s="7"/>
      <c r="O7" s="7" t="s">
        <v>22</v>
      </c>
      <c r="P7" s="9" t="s">
        <v>23</v>
      </c>
    </row>
    <row r="8" spans="1:16" ht="13.5" customHeight="1">
      <c r="A8" s="2" t="s">
        <v>32</v>
      </c>
      <c r="B8" s="6" t="s">
        <v>46</v>
      </c>
      <c r="C8" s="7" t="s">
        <v>47</v>
      </c>
      <c r="D8" s="7" t="s">
        <v>18</v>
      </c>
      <c r="E8" s="7" t="s">
        <v>42</v>
      </c>
      <c r="F8" s="7" t="s">
        <v>43</v>
      </c>
      <c r="G8" s="7"/>
      <c r="H8" s="7" t="s">
        <v>48</v>
      </c>
      <c r="I8" s="8">
        <v>1</v>
      </c>
      <c r="J8" s="8">
        <v>11900</v>
      </c>
      <c r="K8" s="8">
        <v>0</v>
      </c>
      <c r="L8" s="8">
        <v>11900</v>
      </c>
      <c r="M8" s="8">
        <v>0</v>
      </c>
      <c r="N8" s="7"/>
      <c r="O8" s="7" t="s">
        <v>22</v>
      </c>
      <c r="P8" s="9" t="s">
        <v>23</v>
      </c>
    </row>
    <row r="9" spans="1:16" ht="13.5" customHeight="1">
      <c r="A9" s="6" t="s">
        <v>49</v>
      </c>
      <c r="B9" s="6" t="s">
        <v>50</v>
      </c>
      <c r="C9" s="7" t="s">
        <v>47</v>
      </c>
      <c r="D9" s="7" t="s">
        <v>18</v>
      </c>
      <c r="E9" s="7" t="s">
        <v>42</v>
      </c>
      <c r="F9" s="7" t="s">
        <v>43</v>
      </c>
      <c r="G9" s="26"/>
      <c r="H9" s="7" t="s">
        <v>51</v>
      </c>
      <c r="I9" s="8">
        <v>1</v>
      </c>
      <c r="J9" s="8">
        <v>11890</v>
      </c>
      <c r="K9" s="8">
        <v>0</v>
      </c>
      <c r="L9" s="8">
        <v>11890</v>
      </c>
      <c r="M9" s="8">
        <v>0</v>
      </c>
      <c r="N9" s="7"/>
      <c r="O9" s="7" t="s">
        <v>22</v>
      </c>
      <c r="P9" s="9" t="s">
        <v>23</v>
      </c>
    </row>
    <row r="10" spans="1:16" ht="13.5" customHeight="1">
      <c r="A10" s="2" t="s">
        <v>52</v>
      </c>
      <c r="B10" s="6" t="s">
        <v>53</v>
      </c>
      <c r="C10" s="7" t="s">
        <v>54</v>
      </c>
      <c r="D10" s="7" t="s">
        <v>18</v>
      </c>
      <c r="E10" s="7" t="s">
        <v>55</v>
      </c>
      <c r="F10" s="7" t="s">
        <v>56</v>
      </c>
      <c r="G10" s="7" t="s">
        <v>57</v>
      </c>
      <c r="H10" s="7" t="s">
        <v>51</v>
      </c>
      <c r="I10" s="8">
        <v>1</v>
      </c>
      <c r="J10" s="8">
        <v>63000</v>
      </c>
      <c r="K10" s="8">
        <v>0</v>
      </c>
      <c r="L10" s="8">
        <v>63000</v>
      </c>
      <c r="M10" s="8">
        <v>0</v>
      </c>
      <c r="N10" s="7"/>
      <c r="O10" s="7" t="s">
        <v>22</v>
      </c>
      <c r="P10" s="9" t="s">
        <v>23</v>
      </c>
    </row>
    <row r="11" spans="1:16" ht="13.5" customHeight="1">
      <c r="A11" s="6" t="s">
        <v>58</v>
      </c>
      <c r="B11" s="6" t="s">
        <v>59</v>
      </c>
      <c r="C11" s="7" t="s">
        <v>60</v>
      </c>
      <c r="D11" s="7" t="s">
        <v>18</v>
      </c>
      <c r="E11" s="7" t="s">
        <v>55</v>
      </c>
      <c r="F11" s="7" t="s">
        <v>56</v>
      </c>
      <c r="G11" s="7" t="s">
        <v>61</v>
      </c>
      <c r="H11" s="7" t="s">
        <v>62</v>
      </c>
      <c r="I11" s="8">
        <v>1</v>
      </c>
      <c r="J11" s="8">
        <v>14600</v>
      </c>
      <c r="K11" s="8">
        <v>0</v>
      </c>
      <c r="L11" s="8">
        <v>14600</v>
      </c>
      <c r="M11" s="8">
        <v>0</v>
      </c>
      <c r="N11" s="7"/>
      <c r="O11" s="7" t="s">
        <v>22</v>
      </c>
      <c r="P11" s="9" t="s">
        <v>32</v>
      </c>
    </row>
    <row r="12" spans="1:16" ht="13.5" customHeight="1">
      <c r="A12" s="2" t="s">
        <v>63</v>
      </c>
      <c r="B12" s="6" t="s">
        <v>64</v>
      </c>
      <c r="C12" s="7" t="s">
        <v>65</v>
      </c>
      <c r="D12" s="7" t="s">
        <v>18</v>
      </c>
      <c r="E12" s="7" t="s">
        <v>55</v>
      </c>
      <c r="F12" s="7" t="s">
        <v>56</v>
      </c>
      <c r="G12" s="7" t="s">
        <v>66</v>
      </c>
      <c r="H12" s="7" t="s">
        <v>67</v>
      </c>
      <c r="I12" s="8">
        <v>1</v>
      </c>
      <c r="J12" s="8">
        <v>78000</v>
      </c>
      <c r="K12" s="8">
        <v>0</v>
      </c>
      <c r="L12" s="8">
        <v>78000</v>
      </c>
      <c r="M12" s="8">
        <v>0</v>
      </c>
      <c r="N12" s="7"/>
      <c r="O12" s="7" t="s">
        <v>22</v>
      </c>
      <c r="P12" s="9" t="s">
        <v>23</v>
      </c>
    </row>
    <row r="13" spans="1:16" ht="13.5" customHeight="1">
      <c r="A13" s="6" t="s">
        <v>68</v>
      </c>
      <c r="B13" s="6" t="s">
        <v>69</v>
      </c>
      <c r="C13" s="7" t="s">
        <v>70</v>
      </c>
      <c r="D13" s="7" t="s">
        <v>18</v>
      </c>
      <c r="E13" s="7" t="s">
        <v>55</v>
      </c>
      <c r="F13" s="7" t="s">
        <v>56</v>
      </c>
      <c r="G13" s="7" t="s">
        <v>71</v>
      </c>
      <c r="H13" s="7" t="s">
        <v>72</v>
      </c>
      <c r="I13" s="8">
        <v>1</v>
      </c>
      <c r="J13" s="8">
        <v>16240</v>
      </c>
      <c r="K13" s="8">
        <v>0</v>
      </c>
      <c r="L13" s="8">
        <v>16240</v>
      </c>
      <c r="M13" s="8">
        <v>0</v>
      </c>
      <c r="N13" s="7"/>
      <c r="O13" s="7" t="s">
        <v>22</v>
      </c>
      <c r="P13" s="9" t="s">
        <v>23</v>
      </c>
    </row>
    <row r="14" spans="1:16" ht="13.5" customHeight="1">
      <c r="A14" s="2" t="s">
        <v>73</v>
      </c>
      <c r="B14" s="6" t="s">
        <v>74</v>
      </c>
      <c r="C14" s="7" t="s">
        <v>75</v>
      </c>
      <c r="D14" s="7" t="s">
        <v>18</v>
      </c>
      <c r="E14" s="7" t="s">
        <v>55</v>
      </c>
      <c r="F14" s="7" t="s">
        <v>56</v>
      </c>
      <c r="G14" s="7" t="s">
        <v>76</v>
      </c>
      <c r="H14" s="7" t="s">
        <v>77</v>
      </c>
      <c r="I14" s="8">
        <v>1</v>
      </c>
      <c r="J14" s="8">
        <v>16240</v>
      </c>
      <c r="K14" s="8">
        <v>0</v>
      </c>
      <c r="L14" s="8">
        <v>16240</v>
      </c>
      <c r="M14" s="8">
        <v>0</v>
      </c>
      <c r="N14" s="7"/>
      <c r="O14" s="7" t="s">
        <v>22</v>
      </c>
      <c r="P14" s="9" t="s">
        <v>23</v>
      </c>
    </row>
    <row r="15" spans="1:16" ht="13.5" customHeight="1">
      <c r="A15" s="6" t="s">
        <v>78</v>
      </c>
      <c r="B15" s="6" t="s">
        <v>79</v>
      </c>
      <c r="C15" s="7" t="s">
        <v>75</v>
      </c>
      <c r="D15" s="7" t="s">
        <v>18</v>
      </c>
      <c r="E15" s="7" t="s">
        <v>55</v>
      </c>
      <c r="F15" s="7" t="s">
        <v>56</v>
      </c>
      <c r="G15" s="7" t="s">
        <v>80</v>
      </c>
      <c r="H15" s="7" t="s">
        <v>81</v>
      </c>
      <c r="I15" s="8">
        <v>2</v>
      </c>
      <c r="J15" s="8">
        <v>22800</v>
      </c>
      <c r="K15" s="8">
        <v>0</v>
      </c>
      <c r="L15" s="8">
        <v>22800</v>
      </c>
      <c r="M15" s="8">
        <v>0</v>
      </c>
      <c r="N15" s="7"/>
      <c r="O15" s="7" t="s">
        <v>22</v>
      </c>
      <c r="P15" s="9" t="s">
        <v>23</v>
      </c>
    </row>
    <row r="16" spans="1:16" ht="13.5">
      <c r="A16" s="2" t="s">
        <v>82</v>
      </c>
      <c r="B16" s="6" t="s">
        <v>83</v>
      </c>
      <c r="C16" s="7" t="s">
        <v>84</v>
      </c>
      <c r="D16" s="7" t="s">
        <v>18</v>
      </c>
      <c r="E16" s="7" t="s">
        <v>85</v>
      </c>
      <c r="F16" s="7" t="s">
        <v>86</v>
      </c>
      <c r="G16" s="7" t="s">
        <v>87</v>
      </c>
      <c r="H16" s="7" t="s">
        <v>88</v>
      </c>
      <c r="I16" s="8">
        <v>1</v>
      </c>
      <c r="J16" s="8">
        <v>18000</v>
      </c>
      <c r="K16" s="8">
        <v>0</v>
      </c>
      <c r="L16" s="8">
        <v>18000</v>
      </c>
      <c r="M16" s="8">
        <v>0</v>
      </c>
      <c r="N16" s="7"/>
      <c r="O16" s="7" t="s">
        <v>22</v>
      </c>
      <c r="P16" s="9" t="s">
        <v>23</v>
      </c>
    </row>
    <row r="17" spans="1:16" ht="13.5" customHeight="1">
      <c r="A17" s="6" t="s">
        <v>89</v>
      </c>
      <c r="B17" s="6" t="s">
        <v>90</v>
      </c>
      <c r="C17" s="7" t="s">
        <v>91</v>
      </c>
      <c r="D17" s="7" t="s">
        <v>18</v>
      </c>
      <c r="E17" s="7" t="s">
        <v>85</v>
      </c>
      <c r="F17" s="7" t="s">
        <v>86</v>
      </c>
      <c r="G17" s="7"/>
      <c r="H17" s="7" t="s">
        <v>26</v>
      </c>
      <c r="I17" s="8">
        <v>1</v>
      </c>
      <c r="J17" s="8">
        <v>2500</v>
      </c>
      <c r="K17" s="8">
        <v>0</v>
      </c>
      <c r="L17" s="8">
        <v>2500</v>
      </c>
      <c r="M17" s="8">
        <v>0</v>
      </c>
      <c r="N17" s="7"/>
      <c r="O17" s="7" t="s">
        <v>22</v>
      </c>
      <c r="P17" s="9" t="s">
        <v>23</v>
      </c>
    </row>
    <row r="18" spans="1:16" ht="13.5">
      <c r="A18" s="2" t="s">
        <v>92</v>
      </c>
      <c r="B18" s="6" t="s">
        <v>93</v>
      </c>
      <c r="C18" s="7" t="s">
        <v>94</v>
      </c>
      <c r="D18" s="7" t="s">
        <v>18</v>
      </c>
      <c r="E18" s="7" t="s">
        <v>85</v>
      </c>
      <c r="F18" s="7" t="s">
        <v>86</v>
      </c>
      <c r="G18" s="7" t="s">
        <v>95</v>
      </c>
      <c r="H18" s="7" t="s">
        <v>96</v>
      </c>
      <c r="I18" s="8">
        <v>1</v>
      </c>
      <c r="J18" s="8">
        <v>9500</v>
      </c>
      <c r="K18" s="8">
        <v>0</v>
      </c>
      <c r="L18" s="8">
        <v>9500</v>
      </c>
      <c r="M18" s="8">
        <v>0</v>
      </c>
      <c r="N18" s="7"/>
      <c r="O18" s="7" t="s">
        <v>22</v>
      </c>
      <c r="P18" s="9" t="s">
        <v>23</v>
      </c>
    </row>
    <row r="19" spans="1:16" ht="13.5">
      <c r="A19" s="6" t="s">
        <v>97</v>
      </c>
      <c r="B19" s="6" t="s">
        <v>98</v>
      </c>
      <c r="C19" s="7" t="s">
        <v>99</v>
      </c>
      <c r="D19" s="7" t="s">
        <v>18</v>
      </c>
      <c r="E19" s="7" t="s">
        <v>85</v>
      </c>
      <c r="F19" s="7" t="s">
        <v>86</v>
      </c>
      <c r="G19" s="7" t="s">
        <v>100</v>
      </c>
      <c r="H19" s="7" t="s">
        <v>26</v>
      </c>
      <c r="I19" s="8">
        <v>2</v>
      </c>
      <c r="J19" s="8">
        <v>2000</v>
      </c>
      <c r="K19" s="8">
        <v>0</v>
      </c>
      <c r="L19" s="8">
        <v>2000</v>
      </c>
      <c r="M19" s="8">
        <v>0</v>
      </c>
      <c r="N19" s="7"/>
      <c r="O19" s="7" t="s">
        <v>22</v>
      </c>
      <c r="P19" s="9" t="s">
        <v>23</v>
      </c>
    </row>
    <row r="20" spans="1:16" ht="13.5" customHeight="1">
      <c r="A20" s="2" t="s">
        <v>101</v>
      </c>
      <c r="B20" s="6" t="s">
        <v>102</v>
      </c>
      <c r="C20" s="7" t="s">
        <v>103</v>
      </c>
      <c r="D20" s="7" t="s">
        <v>18</v>
      </c>
      <c r="E20" s="7" t="s">
        <v>104</v>
      </c>
      <c r="F20" s="7" t="s">
        <v>105</v>
      </c>
      <c r="G20" s="7" t="s">
        <v>106</v>
      </c>
      <c r="H20" s="7" t="s">
        <v>26</v>
      </c>
      <c r="I20" s="8">
        <v>1</v>
      </c>
      <c r="J20" s="8">
        <v>59000</v>
      </c>
      <c r="K20" s="8">
        <v>0</v>
      </c>
      <c r="L20" s="8">
        <v>59000</v>
      </c>
      <c r="M20" s="8">
        <v>0</v>
      </c>
      <c r="N20" s="7"/>
      <c r="O20" s="7" t="s">
        <v>22</v>
      </c>
      <c r="P20" s="9" t="s">
        <v>23</v>
      </c>
    </row>
    <row r="21" spans="1:16" ht="13.5" customHeight="1">
      <c r="A21" s="10" t="s">
        <v>107</v>
      </c>
      <c r="B21" s="10" t="s">
        <v>108</v>
      </c>
      <c r="C21" s="11" t="s">
        <v>109</v>
      </c>
      <c r="D21" s="11" t="s">
        <v>18</v>
      </c>
      <c r="E21" s="11" t="s">
        <v>104</v>
      </c>
      <c r="F21" s="11" t="s">
        <v>105</v>
      </c>
      <c r="G21" s="11" t="s">
        <v>110</v>
      </c>
      <c r="H21" s="11" t="s">
        <v>111</v>
      </c>
      <c r="I21" s="12">
        <v>1</v>
      </c>
      <c r="J21" s="12">
        <v>53000</v>
      </c>
      <c r="K21" s="12">
        <v>0</v>
      </c>
      <c r="L21" s="12">
        <v>53000</v>
      </c>
      <c r="M21" s="12">
        <v>0</v>
      </c>
      <c r="N21" s="11"/>
      <c r="O21" s="11" t="s">
        <v>22</v>
      </c>
      <c r="P21" s="13" t="s">
        <v>23</v>
      </c>
    </row>
    <row r="22" spans="1:16" ht="13.5">
      <c r="A22" s="14"/>
      <c r="B22" s="15"/>
      <c r="C22" s="15"/>
      <c r="D22" s="15"/>
      <c r="E22" s="15"/>
      <c r="F22" s="15"/>
      <c r="G22" s="15"/>
      <c r="H22" s="6" t="s">
        <v>114</v>
      </c>
      <c r="I22" s="16">
        <f>SUBTOTAL(109,I3:I21)</f>
        <v>22</v>
      </c>
      <c r="J22" s="8">
        <f>SUBTOTAL(109,J3:J21)</f>
        <v>506370</v>
      </c>
      <c r="K22" s="8"/>
      <c r="L22" s="8"/>
      <c r="M22" s="8"/>
      <c r="N22" s="7"/>
      <c r="O22" s="7"/>
      <c r="P22" s="9"/>
    </row>
    <row r="23" spans="1:16" ht="13.5">
      <c r="A23" s="6" t="s">
        <v>360</v>
      </c>
      <c r="B23" s="6" t="s">
        <v>115</v>
      </c>
      <c r="C23" s="7" t="s">
        <v>116</v>
      </c>
      <c r="D23" s="7" t="s">
        <v>117</v>
      </c>
      <c r="E23" s="7" t="s">
        <v>118</v>
      </c>
      <c r="F23" s="7" t="s">
        <v>119</v>
      </c>
      <c r="G23" s="7" t="s">
        <v>120</v>
      </c>
      <c r="H23" s="7" t="s">
        <v>121</v>
      </c>
      <c r="I23" s="8">
        <v>1</v>
      </c>
      <c r="J23" s="8">
        <v>1420</v>
      </c>
      <c r="K23" s="8">
        <v>0</v>
      </c>
      <c r="L23" s="8">
        <v>1420</v>
      </c>
      <c r="M23" s="8">
        <v>0</v>
      </c>
      <c r="N23" s="7"/>
      <c r="O23" s="7" t="s">
        <v>22</v>
      </c>
      <c r="P23" s="9" t="s">
        <v>23</v>
      </c>
    </row>
    <row r="24" spans="1:16" ht="13.5">
      <c r="A24" s="6" t="s">
        <v>361</v>
      </c>
      <c r="B24" s="6" t="s">
        <v>122</v>
      </c>
      <c r="C24" s="7" t="s">
        <v>116</v>
      </c>
      <c r="D24" s="7" t="s">
        <v>117</v>
      </c>
      <c r="E24" s="7" t="s">
        <v>118</v>
      </c>
      <c r="F24" s="7" t="s">
        <v>123</v>
      </c>
      <c r="G24" s="7" t="s">
        <v>124</v>
      </c>
      <c r="H24" s="7" t="s">
        <v>77</v>
      </c>
      <c r="I24" s="8">
        <v>1</v>
      </c>
      <c r="J24" s="8">
        <v>2100</v>
      </c>
      <c r="K24" s="8">
        <v>0</v>
      </c>
      <c r="L24" s="8">
        <v>2100</v>
      </c>
      <c r="M24" s="8">
        <v>0</v>
      </c>
      <c r="N24" s="7"/>
      <c r="O24" s="7" t="s">
        <v>22</v>
      </c>
      <c r="P24" s="9" t="s">
        <v>32</v>
      </c>
    </row>
    <row r="25" spans="1:16" ht="13.5">
      <c r="A25" s="6" t="s">
        <v>27</v>
      </c>
      <c r="B25" s="6" t="s">
        <v>125</v>
      </c>
      <c r="C25" s="7" t="s">
        <v>126</v>
      </c>
      <c r="D25" s="7" t="s">
        <v>117</v>
      </c>
      <c r="E25" s="7" t="s">
        <v>118</v>
      </c>
      <c r="F25" s="7" t="s">
        <v>127</v>
      </c>
      <c r="G25" s="7" t="s">
        <v>128</v>
      </c>
      <c r="H25" s="7" t="s">
        <v>129</v>
      </c>
      <c r="I25" s="8">
        <v>1</v>
      </c>
      <c r="J25" s="8">
        <v>1180</v>
      </c>
      <c r="K25" s="8">
        <v>0</v>
      </c>
      <c r="L25" s="8">
        <v>1180</v>
      </c>
      <c r="M25" s="8">
        <v>0</v>
      </c>
      <c r="N25" s="7"/>
      <c r="O25" s="7" t="s">
        <v>22</v>
      </c>
      <c r="P25" s="9" t="s">
        <v>32</v>
      </c>
    </row>
    <row r="26" spans="1:16" ht="13.5">
      <c r="A26" s="6" t="s">
        <v>33</v>
      </c>
      <c r="B26" s="6" t="s">
        <v>130</v>
      </c>
      <c r="C26" s="7" t="s">
        <v>116</v>
      </c>
      <c r="D26" s="7" t="s">
        <v>117</v>
      </c>
      <c r="E26" s="7" t="s">
        <v>118</v>
      </c>
      <c r="F26" s="7" t="s">
        <v>131</v>
      </c>
      <c r="G26" s="7" t="s">
        <v>132</v>
      </c>
      <c r="H26" s="7" t="s">
        <v>133</v>
      </c>
      <c r="I26" s="8">
        <v>11</v>
      </c>
      <c r="J26" s="8">
        <v>16489</v>
      </c>
      <c r="K26" s="8">
        <v>0</v>
      </c>
      <c r="L26" s="8">
        <v>16489</v>
      </c>
      <c r="M26" s="8">
        <v>0</v>
      </c>
      <c r="N26" s="7"/>
      <c r="O26" s="7" t="s">
        <v>22</v>
      </c>
      <c r="P26" s="9" t="s">
        <v>32</v>
      </c>
    </row>
    <row r="27" spans="1:16" ht="13.5">
      <c r="A27" s="6" t="s">
        <v>23</v>
      </c>
      <c r="B27" s="6" t="s">
        <v>134</v>
      </c>
      <c r="C27" s="7" t="s">
        <v>135</v>
      </c>
      <c r="D27" s="7" t="s">
        <v>117</v>
      </c>
      <c r="E27" s="7" t="s">
        <v>118</v>
      </c>
      <c r="F27" s="7" t="s">
        <v>131</v>
      </c>
      <c r="G27" s="7"/>
      <c r="H27" s="7" t="s">
        <v>136</v>
      </c>
      <c r="I27" s="8">
        <v>2</v>
      </c>
      <c r="J27" s="8">
        <v>3810</v>
      </c>
      <c r="K27" s="8">
        <v>0</v>
      </c>
      <c r="L27" s="8">
        <v>3810</v>
      </c>
      <c r="M27" s="8">
        <v>0</v>
      </c>
      <c r="N27" s="7"/>
      <c r="O27" s="7" t="s">
        <v>22</v>
      </c>
      <c r="P27" s="9" t="s">
        <v>23</v>
      </c>
    </row>
    <row r="28" spans="1:16" ht="13.5">
      <c r="A28" s="6" t="s">
        <v>32</v>
      </c>
      <c r="B28" s="6" t="s">
        <v>137</v>
      </c>
      <c r="C28" s="7" t="s">
        <v>138</v>
      </c>
      <c r="D28" s="7" t="s">
        <v>117</v>
      </c>
      <c r="E28" s="7" t="s">
        <v>118</v>
      </c>
      <c r="F28" s="7" t="s">
        <v>131</v>
      </c>
      <c r="G28" s="7" t="s">
        <v>139</v>
      </c>
      <c r="H28" s="7" t="s">
        <v>140</v>
      </c>
      <c r="I28" s="8">
        <v>1</v>
      </c>
      <c r="J28" s="8">
        <v>1930</v>
      </c>
      <c r="K28" s="8">
        <v>0</v>
      </c>
      <c r="L28" s="8">
        <v>1930</v>
      </c>
      <c r="M28" s="8">
        <v>0</v>
      </c>
      <c r="N28" s="7"/>
      <c r="O28" s="7" t="s">
        <v>22</v>
      </c>
      <c r="P28" s="9" t="s">
        <v>23</v>
      </c>
    </row>
    <row r="29" spans="1:16" ht="13.5">
      <c r="A29" s="6" t="s">
        <v>49</v>
      </c>
      <c r="B29" s="6" t="s">
        <v>141</v>
      </c>
      <c r="C29" s="7" t="s">
        <v>135</v>
      </c>
      <c r="D29" s="7" t="s">
        <v>117</v>
      </c>
      <c r="E29" s="7" t="s">
        <v>118</v>
      </c>
      <c r="F29" s="7" t="s">
        <v>119</v>
      </c>
      <c r="G29" s="7" t="s">
        <v>142</v>
      </c>
      <c r="H29" s="7" t="s">
        <v>143</v>
      </c>
      <c r="I29" s="8">
        <v>1</v>
      </c>
      <c r="J29" s="8">
        <v>2630</v>
      </c>
      <c r="K29" s="8">
        <v>0</v>
      </c>
      <c r="L29" s="8">
        <v>2630</v>
      </c>
      <c r="M29" s="8">
        <v>0</v>
      </c>
      <c r="N29" s="7"/>
      <c r="O29" s="7" t="s">
        <v>22</v>
      </c>
      <c r="P29" s="9" t="s">
        <v>23</v>
      </c>
    </row>
    <row r="30" spans="1:16" ht="13.5">
      <c r="A30" s="6" t="s">
        <v>52</v>
      </c>
      <c r="B30" s="6" t="s">
        <v>144</v>
      </c>
      <c r="C30" s="7" t="s">
        <v>138</v>
      </c>
      <c r="D30" s="7" t="s">
        <v>117</v>
      </c>
      <c r="E30" s="7" t="s">
        <v>118</v>
      </c>
      <c r="F30" s="7" t="s">
        <v>123</v>
      </c>
      <c r="G30" s="7" t="s">
        <v>145</v>
      </c>
      <c r="H30" s="7" t="s">
        <v>146</v>
      </c>
      <c r="I30" s="8">
        <v>1</v>
      </c>
      <c r="J30" s="8">
        <v>1600</v>
      </c>
      <c r="K30" s="8">
        <v>0</v>
      </c>
      <c r="L30" s="8">
        <v>1600</v>
      </c>
      <c r="M30" s="8">
        <v>0</v>
      </c>
      <c r="N30" s="7"/>
      <c r="O30" s="7" t="s">
        <v>22</v>
      </c>
      <c r="P30" s="9" t="s">
        <v>23</v>
      </c>
    </row>
    <row r="31" spans="1:16" ht="13.5">
      <c r="A31" s="6" t="s">
        <v>58</v>
      </c>
      <c r="B31" s="6" t="s">
        <v>147</v>
      </c>
      <c r="C31" s="7" t="s">
        <v>138</v>
      </c>
      <c r="D31" s="7" t="s">
        <v>117</v>
      </c>
      <c r="E31" s="7" t="s">
        <v>118</v>
      </c>
      <c r="F31" s="7" t="s">
        <v>123</v>
      </c>
      <c r="G31" s="7" t="s">
        <v>148</v>
      </c>
      <c r="H31" s="7" t="s">
        <v>146</v>
      </c>
      <c r="I31" s="8">
        <v>1</v>
      </c>
      <c r="J31" s="8">
        <v>4280</v>
      </c>
      <c r="K31" s="8">
        <v>0</v>
      </c>
      <c r="L31" s="8">
        <v>4280</v>
      </c>
      <c r="M31" s="8">
        <v>0</v>
      </c>
      <c r="N31" s="7"/>
      <c r="O31" s="7" t="s">
        <v>22</v>
      </c>
      <c r="P31" s="9" t="s">
        <v>23</v>
      </c>
    </row>
    <row r="32" spans="1:16" ht="13.5">
      <c r="A32" s="6" t="s">
        <v>63</v>
      </c>
      <c r="B32" s="6" t="s">
        <v>149</v>
      </c>
      <c r="C32" s="7" t="s">
        <v>138</v>
      </c>
      <c r="D32" s="7" t="s">
        <v>117</v>
      </c>
      <c r="E32" s="7" t="s">
        <v>118</v>
      </c>
      <c r="F32" s="7" t="s">
        <v>123</v>
      </c>
      <c r="G32" s="7" t="s">
        <v>148</v>
      </c>
      <c r="H32" s="7" t="s">
        <v>150</v>
      </c>
      <c r="I32" s="8">
        <v>1</v>
      </c>
      <c r="J32" s="8">
        <v>9100</v>
      </c>
      <c r="K32" s="8">
        <v>0</v>
      </c>
      <c r="L32" s="8">
        <v>9100</v>
      </c>
      <c r="M32" s="8">
        <v>0</v>
      </c>
      <c r="N32" s="7"/>
      <c r="O32" s="7" t="s">
        <v>22</v>
      </c>
      <c r="P32" s="9" t="s">
        <v>23</v>
      </c>
    </row>
    <row r="33" spans="1:16" ht="13.5">
      <c r="A33" s="6" t="s">
        <v>68</v>
      </c>
      <c r="B33" s="6" t="s">
        <v>151</v>
      </c>
      <c r="C33" s="7" t="s">
        <v>138</v>
      </c>
      <c r="D33" s="7" t="s">
        <v>117</v>
      </c>
      <c r="E33" s="7" t="s">
        <v>118</v>
      </c>
      <c r="F33" s="7" t="s">
        <v>123</v>
      </c>
      <c r="G33" s="7" t="s">
        <v>152</v>
      </c>
      <c r="H33" s="7" t="s">
        <v>153</v>
      </c>
      <c r="I33" s="8">
        <v>2</v>
      </c>
      <c r="J33" s="8">
        <v>5580</v>
      </c>
      <c r="K33" s="8">
        <v>0</v>
      </c>
      <c r="L33" s="8">
        <v>5580</v>
      </c>
      <c r="M33" s="8">
        <v>0</v>
      </c>
      <c r="N33" s="7"/>
      <c r="O33" s="7" t="s">
        <v>22</v>
      </c>
      <c r="P33" s="9" t="s">
        <v>23</v>
      </c>
    </row>
    <row r="34" spans="1:16" ht="13.5">
      <c r="A34" s="6" t="s">
        <v>73</v>
      </c>
      <c r="B34" s="6" t="s">
        <v>154</v>
      </c>
      <c r="C34" s="7" t="s">
        <v>138</v>
      </c>
      <c r="D34" s="7" t="s">
        <v>117</v>
      </c>
      <c r="E34" s="7" t="s">
        <v>118</v>
      </c>
      <c r="F34" s="7" t="s">
        <v>131</v>
      </c>
      <c r="G34" s="7" t="s">
        <v>155</v>
      </c>
      <c r="H34" s="7" t="s">
        <v>133</v>
      </c>
      <c r="I34" s="8">
        <v>1</v>
      </c>
      <c r="J34" s="8">
        <v>2790</v>
      </c>
      <c r="K34" s="8">
        <v>0</v>
      </c>
      <c r="L34" s="8">
        <v>2790</v>
      </c>
      <c r="M34" s="8">
        <v>0</v>
      </c>
      <c r="N34" s="7"/>
      <c r="O34" s="7" t="s">
        <v>22</v>
      </c>
      <c r="P34" s="9" t="s">
        <v>23</v>
      </c>
    </row>
    <row r="35" spans="1:16" ht="13.5">
      <c r="A35" s="6" t="s">
        <v>78</v>
      </c>
      <c r="B35" s="6" t="s">
        <v>156</v>
      </c>
      <c r="C35" s="7" t="s">
        <v>157</v>
      </c>
      <c r="D35" s="7" t="s">
        <v>117</v>
      </c>
      <c r="E35" s="7" t="s">
        <v>118</v>
      </c>
      <c r="F35" s="7" t="s">
        <v>119</v>
      </c>
      <c r="G35" s="7" t="s">
        <v>158</v>
      </c>
      <c r="H35" s="7" t="s">
        <v>159</v>
      </c>
      <c r="I35" s="8">
        <v>2</v>
      </c>
      <c r="J35" s="8">
        <v>5660</v>
      </c>
      <c r="K35" s="8">
        <v>0</v>
      </c>
      <c r="L35" s="8">
        <v>5660</v>
      </c>
      <c r="M35" s="8">
        <v>0</v>
      </c>
      <c r="N35" s="7"/>
      <c r="O35" s="7" t="s">
        <v>22</v>
      </c>
      <c r="P35" s="9" t="s">
        <v>23</v>
      </c>
    </row>
    <row r="36" spans="1:16" ht="13.5">
      <c r="A36" s="6" t="s">
        <v>82</v>
      </c>
      <c r="B36" s="6" t="s">
        <v>160</v>
      </c>
      <c r="C36" s="7" t="s">
        <v>138</v>
      </c>
      <c r="D36" s="7" t="s">
        <v>117</v>
      </c>
      <c r="E36" s="7" t="s">
        <v>118</v>
      </c>
      <c r="F36" s="7" t="s">
        <v>131</v>
      </c>
      <c r="G36" s="7" t="s">
        <v>161</v>
      </c>
      <c r="H36" s="7" t="s">
        <v>162</v>
      </c>
      <c r="I36" s="8">
        <v>1</v>
      </c>
      <c r="J36" s="8">
        <v>1550</v>
      </c>
      <c r="K36" s="8">
        <v>0</v>
      </c>
      <c r="L36" s="8">
        <v>1550</v>
      </c>
      <c r="M36" s="8">
        <v>0</v>
      </c>
      <c r="N36" s="7"/>
      <c r="O36" s="7" t="s">
        <v>22</v>
      </c>
      <c r="P36" s="9" t="s">
        <v>23</v>
      </c>
    </row>
    <row r="37" spans="1:16" ht="13.5">
      <c r="A37" s="6" t="s">
        <v>89</v>
      </c>
      <c r="B37" s="6" t="s">
        <v>163</v>
      </c>
      <c r="C37" s="7" t="s">
        <v>138</v>
      </c>
      <c r="D37" s="7" t="s">
        <v>117</v>
      </c>
      <c r="E37" s="7" t="s">
        <v>118</v>
      </c>
      <c r="F37" s="7" t="s">
        <v>131</v>
      </c>
      <c r="G37" s="7" t="s">
        <v>164</v>
      </c>
      <c r="H37" s="7" t="s">
        <v>162</v>
      </c>
      <c r="I37" s="8">
        <v>1</v>
      </c>
      <c r="J37" s="8">
        <v>4099</v>
      </c>
      <c r="K37" s="8">
        <v>0</v>
      </c>
      <c r="L37" s="8">
        <v>4099</v>
      </c>
      <c r="M37" s="8">
        <v>0</v>
      </c>
      <c r="N37" s="7"/>
      <c r="O37" s="7" t="s">
        <v>22</v>
      </c>
      <c r="P37" s="9" t="s">
        <v>23</v>
      </c>
    </row>
    <row r="38" spans="1:16" ht="13.5">
      <c r="A38" s="6" t="s">
        <v>92</v>
      </c>
      <c r="B38" s="6" t="s">
        <v>165</v>
      </c>
      <c r="C38" s="7" t="s">
        <v>138</v>
      </c>
      <c r="D38" s="7" t="s">
        <v>117</v>
      </c>
      <c r="E38" s="7" t="s">
        <v>118</v>
      </c>
      <c r="F38" s="7" t="s">
        <v>131</v>
      </c>
      <c r="G38" s="7" t="s">
        <v>166</v>
      </c>
      <c r="H38" s="7" t="s">
        <v>167</v>
      </c>
      <c r="I38" s="8">
        <v>1</v>
      </c>
      <c r="J38" s="8">
        <v>7980</v>
      </c>
      <c r="K38" s="8">
        <v>0</v>
      </c>
      <c r="L38" s="8">
        <v>7980</v>
      </c>
      <c r="M38" s="8">
        <v>0</v>
      </c>
      <c r="N38" s="7"/>
      <c r="O38" s="7" t="s">
        <v>22</v>
      </c>
      <c r="P38" s="9" t="s">
        <v>23</v>
      </c>
    </row>
    <row r="39" spans="1:16" ht="13.5">
      <c r="A39" s="6" t="s">
        <v>97</v>
      </c>
      <c r="B39" s="6" t="s">
        <v>168</v>
      </c>
      <c r="C39" s="7" t="s">
        <v>169</v>
      </c>
      <c r="D39" s="7" t="s">
        <v>117</v>
      </c>
      <c r="E39" s="7" t="s">
        <v>118</v>
      </c>
      <c r="F39" s="7" t="s">
        <v>131</v>
      </c>
      <c r="G39" s="7" t="s">
        <v>170</v>
      </c>
      <c r="H39" s="7" t="s">
        <v>171</v>
      </c>
      <c r="I39" s="8">
        <v>1</v>
      </c>
      <c r="J39" s="8">
        <v>3600</v>
      </c>
      <c r="K39" s="8">
        <v>0</v>
      </c>
      <c r="L39" s="8">
        <v>3600</v>
      </c>
      <c r="M39" s="8">
        <v>0</v>
      </c>
      <c r="N39" s="7"/>
      <c r="O39" s="7" t="s">
        <v>22</v>
      </c>
      <c r="P39" s="9" t="s">
        <v>23</v>
      </c>
    </row>
    <row r="40" spans="1:16" ht="13.5">
      <c r="A40" s="6" t="s">
        <v>101</v>
      </c>
      <c r="B40" s="6" t="s">
        <v>172</v>
      </c>
      <c r="C40" s="7" t="s">
        <v>173</v>
      </c>
      <c r="D40" s="7" t="s">
        <v>174</v>
      </c>
      <c r="E40" s="7" t="s">
        <v>19</v>
      </c>
      <c r="F40" s="7" t="s">
        <v>175</v>
      </c>
      <c r="G40" s="7"/>
      <c r="H40" s="7" t="s">
        <v>26</v>
      </c>
      <c r="I40" s="8">
        <v>24</v>
      </c>
      <c r="J40" s="8">
        <v>27200</v>
      </c>
      <c r="K40" s="8">
        <v>0</v>
      </c>
      <c r="L40" s="8">
        <v>27200</v>
      </c>
      <c r="M40" s="8">
        <v>0</v>
      </c>
      <c r="N40" s="7"/>
      <c r="O40" s="7" t="s">
        <v>22</v>
      </c>
      <c r="P40" s="9" t="s">
        <v>89</v>
      </c>
    </row>
    <row r="41" spans="1:16" ht="13.5">
      <c r="A41" s="6" t="s">
        <v>107</v>
      </c>
      <c r="B41" s="6" t="s">
        <v>176</v>
      </c>
      <c r="C41" s="7" t="s">
        <v>138</v>
      </c>
      <c r="D41" s="7" t="s">
        <v>117</v>
      </c>
      <c r="E41" s="7" t="s">
        <v>42</v>
      </c>
      <c r="F41" s="7" t="s">
        <v>43</v>
      </c>
      <c r="G41" s="7" t="s">
        <v>177</v>
      </c>
      <c r="H41" s="7" t="s">
        <v>26</v>
      </c>
      <c r="I41" s="8">
        <v>1</v>
      </c>
      <c r="J41" s="8">
        <v>24000</v>
      </c>
      <c r="K41" s="8">
        <v>0</v>
      </c>
      <c r="L41" s="8">
        <v>24000</v>
      </c>
      <c r="M41" s="8">
        <v>0</v>
      </c>
      <c r="N41" s="7"/>
      <c r="O41" s="7" t="s">
        <v>22</v>
      </c>
      <c r="P41" s="9" t="s">
        <v>23</v>
      </c>
    </row>
    <row r="42" spans="1:16" ht="13.5">
      <c r="A42" s="6" t="s">
        <v>362</v>
      </c>
      <c r="B42" s="6" t="s">
        <v>178</v>
      </c>
      <c r="C42" s="7" t="s">
        <v>135</v>
      </c>
      <c r="D42" s="7" t="s">
        <v>117</v>
      </c>
      <c r="E42" s="7" t="s">
        <v>42</v>
      </c>
      <c r="F42" s="7" t="s">
        <v>179</v>
      </c>
      <c r="G42" s="7"/>
      <c r="H42" s="7" t="s">
        <v>136</v>
      </c>
      <c r="I42" s="8">
        <v>1</v>
      </c>
      <c r="J42" s="8">
        <v>2450</v>
      </c>
      <c r="K42" s="8">
        <v>0</v>
      </c>
      <c r="L42" s="8">
        <v>2450</v>
      </c>
      <c r="M42" s="8">
        <v>0</v>
      </c>
      <c r="N42" s="7"/>
      <c r="O42" s="7" t="s">
        <v>22</v>
      </c>
      <c r="P42" s="9" t="s">
        <v>23</v>
      </c>
    </row>
    <row r="43" spans="1:16" ht="13.5">
      <c r="A43" s="6" t="s">
        <v>363</v>
      </c>
      <c r="B43" s="6" t="s">
        <v>180</v>
      </c>
      <c r="C43" s="7" t="s">
        <v>135</v>
      </c>
      <c r="D43" s="7" t="s">
        <v>117</v>
      </c>
      <c r="E43" s="7" t="s">
        <v>42</v>
      </c>
      <c r="F43" s="7" t="s">
        <v>181</v>
      </c>
      <c r="G43" s="7" t="s">
        <v>182</v>
      </c>
      <c r="H43" s="7" t="s">
        <v>143</v>
      </c>
      <c r="I43" s="8">
        <v>1</v>
      </c>
      <c r="J43" s="8">
        <v>3530</v>
      </c>
      <c r="K43" s="8">
        <v>0</v>
      </c>
      <c r="L43" s="8">
        <v>3530</v>
      </c>
      <c r="M43" s="8">
        <v>0</v>
      </c>
      <c r="N43" s="7"/>
      <c r="O43" s="7" t="s">
        <v>22</v>
      </c>
      <c r="P43" s="9" t="s">
        <v>23</v>
      </c>
    </row>
    <row r="44" spans="1:16" ht="13.5">
      <c r="A44" s="6" t="s">
        <v>364</v>
      </c>
      <c r="B44" s="6" t="s">
        <v>183</v>
      </c>
      <c r="C44" s="7" t="s">
        <v>138</v>
      </c>
      <c r="D44" s="7" t="s">
        <v>117</v>
      </c>
      <c r="E44" s="7" t="s">
        <v>42</v>
      </c>
      <c r="F44" s="7" t="s">
        <v>43</v>
      </c>
      <c r="G44" s="7" t="s">
        <v>184</v>
      </c>
      <c r="H44" s="7" t="s">
        <v>185</v>
      </c>
      <c r="I44" s="8">
        <v>1</v>
      </c>
      <c r="J44" s="8">
        <v>4350</v>
      </c>
      <c r="K44" s="8">
        <v>0</v>
      </c>
      <c r="L44" s="8">
        <v>4350</v>
      </c>
      <c r="M44" s="8">
        <v>0</v>
      </c>
      <c r="N44" s="7"/>
      <c r="O44" s="7" t="s">
        <v>22</v>
      </c>
      <c r="P44" s="9" t="s">
        <v>23</v>
      </c>
    </row>
    <row r="45" spans="1:16" ht="13.5">
      <c r="A45" s="6" t="s">
        <v>365</v>
      </c>
      <c r="B45" s="6" t="s">
        <v>186</v>
      </c>
      <c r="C45" s="7" t="s">
        <v>138</v>
      </c>
      <c r="D45" s="7" t="s">
        <v>117</v>
      </c>
      <c r="E45" s="7" t="s">
        <v>42</v>
      </c>
      <c r="F45" s="7" t="s">
        <v>43</v>
      </c>
      <c r="G45" s="7" t="s">
        <v>187</v>
      </c>
      <c r="H45" s="7" t="s">
        <v>185</v>
      </c>
      <c r="I45" s="8">
        <v>1</v>
      </c>
      <c r="J45" s="8">
        <v>3400</v>
      </c>
      <c r="K45" s="8">
        <v>0</v>
      </c>
      <c r="L45" s="8">
        <v>3400</v>
      </c>
      <c r="M45" s="8">
        <v>0</v>
      </c>
      <c r="N45" s="7"/>
      <c r="O45" s="7" t="s">
        <v>22</v>
      </c>
      <c r="P45" s="9" t="s">
        <v>23</v>
      </c>
    </row>
    <row r="46" spans="1:16" ht="13.5">
      <c r="A46" s="6" t="s">
        <v>366</v>
      </c>
      <c r="B46" s="6" t="s">
        <v>188</v>
      </c>
      <c r="C46" s="7" t="s">
        <v>138</v>
      </c>
      <c r="D46" s="7" t="s">
        <v>117</v>
      </c>
      <c r="E46" s="7" t="s">
        <v>42</v>
      </c>
      <c r="F46" s="7" t="s">
        <v>43</v>
      </c>
      <c r="G46" s="7" t="s">
        <v>189</v>
      </c>
      <c r="H46" s="7" t="s">
        <v>185</v>
      </c>
      <c r="I46" s="8">
        <v>1</v>
      </c>
      <c r="J46" s="8">
        <v>4100</v>
      </c>
      <c r="K46" s="8">
        <v>0</v>
      </c>
      <c r="L46" s="8">
        <v>4100</v>
      </c>
      <c r="M46" s="8">
        <v>0</v>
      </c>
      <c r="N46" s="7"/>
      <c r="O46" s="7" t="s">
        <v>22</v>
      </c>
      <c r="P46" s="9" t="s">
        <v>23</v>
      </c>
    </row>
    <row r="47" spans="1:16" ht="13.5">
      <c r="A47" s="6" t="s">
        <v>367</v>
      </c>
      <c r="B47" s="6" t="s">
        <v>190</v>
      </c>
      <c r="C47" s="7" t="s">
        <v>138</v>
      </c>
      <c r="D47" s="7" t="s">
        <v>117</v>
      </c>
      <c r="E47" s="7" t="s">
        <v>42</v>
      </c>
      <c r="F47" s="7" t="s">
        <v>43</v>
      </c>
      <c r="G47" s="7" t="s">
        <v>191</v>
      </c>
      <c r="H47" s="7" t="s">
        <v>192</v>
      </c>
      <c r="I47" s="8">
        <v>1</v>
      </c>
      <c r="J47" s="8">
        <v>5530</v>
      </c>
      <c r="K47" s="8">
        <v>0</v>
      </c>
      <c r="L47" s="8">
        <v>5530</v>
      </c>
      <c r="M47" s="8">
        <v>0</v>
      </c>
      <c r="N47" s="7"/>
      <c r="O47" s="7" t="s">
        <v>22</v>
      </c>
      <c r="P47" s="9" t="s">
        <v>23</v>
      </c>
    </row>
    <row r="48" spans="1:16" ht="13.5">
      <c r="A48" s="6" t="s">
        <v>368</v>
      </c>
      <c r="B48" s="6" t="s">
        <v>193</v>
      </c>
      <c r="C48" s="7" t="s">
        <v>138</v>
      </c>
      <c r="D48" s="7" t="s">
        <v>117</v>
      </c>
      <c r="E48" s="7" t="s">
        <v>42</v>
      </c>
      <c r="F48" s="7" t="s">
        <v>43</v>
      </c>
      <c r="G48" s="7" t="s">
        <v>194</v>
      </c>
      <c r="H48" s="7" t="s">
        <v>195</v>
      </c>
      <c r="I48" s="8">
        <v>1</v>
      </c>
      <c r="J48" s="8">
        <v>4700</v>
      </c>
      <c r="K48" s="8">
        <v>0</v>
      </c>
      <c r="L48" s="8">
        <v>4700</v>
      </c>
      <c r="M48" s="8">
        <v>0</v>
      </c>
      <c r="N48" s="7"/>
      <c r="O48" s="7" t="s">
        <v>22</v>
      </c>
      <c r="P48" s="9" t="s">
        <v>23</v>
      </c>
    </row>
    <row r="49" spans="1:16" ht="13.5">
      <c r="A49" s="6" t="s">
        <v>369</v>
      </c>
      <c r="B49" s="6" t="s">
        <v>196</v>
      </c>
      <c r="C49" s="7" t="s">
        <v>138</v>
      </c>
      <c r="D49" s="7" t="s">
        <v>117</v>
      </c>
      <c r="E49" s="7" t="s">
        <v>42</v>
      </c>
      <c r="F49" s="7" t="s">
        <v>43</v>
      </c>
      <c r="G49" s="7" t="s">
        <v>197</v>
      </c>
      <c r="H49" s="7" t="s">
        <v>198</v>
      </c>
      <c r="I49" s="8">
        <v>1</v>
      </c>
      <c r="J49" s="8">
        <v>4350</v>
      </c>
      <c r="K49" s="8">
        <v>0</v>
      </c>
      <c r="L49" s="8">
        <v>4350</v>
      </c>
      <c r="M49" s="8">
        <v>0</v>
      </c>
      <c r="N49" s="7"/>
      <c r="O49" s="7" t="s">
        <v>22</v>
      </c>
      <c r="P49" s="9" t="s">
        <v>23</v>
      </c>
    </row>
    <row r="50" spans="1:16" ht="13.5">
      <c r="A50" s="6" t="s">
        <v>370</v>
      </c>
      <c r="B50" s="6" t="s">
        <v>199</v>
      </c>
      <c r="C50" s="7" t="s">
        <v>138</v>
      </c>
      <c r="D50" s="7" t="s">
        <v>117</v>
      </c>
      <c r="E50" s="7" t="s">
        <v>42</v>
      </c>
      <c r="F50" s="7" t="s">
        <v>43</v>
      </c>
      <c r="G50" s="7" t="s">
        <v>200</v>
      </c>
      <c r="H50" s="7" t="s">
        <v>201</v>
      </c>
      <c r="I50" s="8">
        <v>1</v>
      </c>
      <c r="J50" s="8">
        <v>3800</v>
      </c>
      <c r="K50" s="8">
        <v>0</v>
      </c>
      <c r="L50" s="8">
        <v>3800</v>
      </c>
      <c r="M50" s="8">
        <v>0</v>
      </c>
      <c r="N50" s="7"/>
      <c r="O50" s="7" t="s">
        <v>22</v>
      </c>
      <c r="P50" s="9" t="s">
        <v>23</v>
      </c>
    </row>
    <row r="51" spans="1:16" ht="13.5">
      <c r="A51" s="6" t="s">
        <v>371</v>
      </c>
      <c r="B51" s="6" t="s">
        <v>202</v>
      </c>
      <c r="C51" s="7" t="s">
        <v>138</v>
      </c>
      <c r="D51" s="7" t="s">
        <v>117</v>
      </c>
      <c r="E51" s="7" t="s">
        <v>42</v>
      </c>
      <c r="F51" s="7" t="s">
        <v>43</v>
      </c>
      <c r="G51" s="7" t="s">
        <v>203</v>
      </c>
      <c r="H51" s="7" t="s">
        <v>204</v>
      </c>
      <c r="I51" s="8">
        <v>1</v>
      </c>
      <c r="J51" s="8">
        <v>2120</v>
      </c>
      <c r="K51" s="8">
        <v>0</v>
      </c>
      <c r="L51" s="8">
        <v>2120</v>
      </c>
      <c r="M51" s="8">
        <v>0</v>
      </c>
      <c r="N51" s="7"/>
      <c r="O51" s="7" t="s">
        <v>22</v>
      </c>
      <c r="P51" s="9" t="s">
        <v>23</v>
      </c>
    </row>
    <row r="52" spans="1:16" ht="13.5">
      <c r="A52" s="6" t="s">
        <v>372</v>
      </c>
      <c r="B52" s="6" t="s">
        <v>205</v>
      </c>
      <c r="C52" s="7" t="s">
        <v>138</v>
      </c>
      <c r="D52" s="7" t="s">
        <v>117</v>
      </c>
      <c r="E52" s="7" t="s">
        <v>42</v>
      </c>
      <c r="F52" s="7" t="s">
        <v>43</v>
      </c>
      <c r="G52" s="7" t="s">
        <v>206</v>
      </c>
      <c r="H52" s="7" t="s">
        <v>204</v>
      </c>
      <c r="I52" s="8">
        <v>1</v>
      </c>
      <c r="J52" s="8">
        <v>2291</v>
      </c>
      <c r="K52" s="8">
        <v>0</v>
      </c>
      <c r="L52" s="8">
        <v>2291</v>
      </c>
      <c r="M52" s="8">
        <v>0</v>
      </c>
      <c r="N52" s="7"/>
      <c r="O52" s="7" t="s">
        <v>22</v>
      </c>
      <c r="P52" s="9" t="s">
        <v>23</v>
      </c>
    </row>
    <row r="53" spans="1:16" ht="13.5">
      <c r="A53" s="6" t="s">
        <v>373</v>
      </c>
      <c r="B53" s="6" t="s">
        <v>207</v>
      </c>
      <c r="C53" s="7" t="s">
        <v>138</v>
      </c>
      <c r="D53" s="7" t="s">
        <v>117</v>
      </c>
      <c r="E53" s="7" t="s">
        <v>42</v>
      </c>
      <c r="F53" s="7" t="s">
        <v>43</v>
      </c>
      <c r="G53" s="7" t="s">
        <v>208</v>
      </c>
      <c r="H53" s="7" t="s">
        <v>204</v>
      </c>
      <c r="I53" s="8">
        <v>1</v>
      </c>
      <c r="J53" s="8">
        <v>4700</v>
      </c>
      <c r="K53" s="8">
        <v>0</v>
      </c>
      <c r="L53" s="8">
        <v>4700</v>
      </c>
      <c r="M53" s="8">
        <v>0</v>
      </c>
      <c r="N53" s="7"/>
      <c r="O53" s="7" t="s">
        <v>22</v>
      </c>
      <c r="P53" s="9" t="s">
        <v>23</v>
      </c>
    </row>
    <row r="54" spans="1:16" ht="13.5">
      <c r="A54" s="6" t="s">
        <v>374</v>
      </c>
      <c r="B54" s="6" t="s">
        <v>209</v>
      </c>
      <c r="C54" s="7" t="s">
        <v>138</v>
      </c>
      <c r="D54" s="7" t="s">
        <v>117</v>
      </c>
      <c r="E54" s="7" t="s">
        <v>42</v>
      </c>
      <c r="F54" s="7" t="s">
        <v>43</v>
      </c>
      <c r="G54" s="7" t="s">
        <v>210</v>
      </c>
      <c r="H54" s="7" t="s">
        <v>211</v>
      </c>
      <c r="I54" s="8">
        <v>1</v>
      </c>
      <c r="J54" s="8">
        <v>2300</v>
      </c>
      <c r="K54" s="8">
        <v>0</v>
      </c>
      <c r="L54" s="8">
        <v>2300</v>
      </c>
      <c r="M54" s="8">
        <v>0</v>
      </c>
      <c r="N54" s="7"/>
      <c r="O54" s="7" t="s">
        <v>22</v>
      </c>
      <c r="P54" s="9" t="s">
        <v>23</v>
      </c>
    </row>
    <row r="55" spans="1:16" ht="13.5">
      <c r="A55" s="6" t="s">
        <v>375</v>
      </c>
      <c r="B55" s="6" t="s">
        <v>212</v>
      </c>
      <c r="C55" s="7" t="s">
        <v>138</v>
      </c>
      <c r="D55" s="7" t="s">
        <v>117</v>
      </c>
      <c r="E55" s="7" t="s">
        <v>42</v>
      </c>
      <c r="F55" s="7" t="s">
        <v>43</v>
      </c>
      <c r="G55" s="7" t="s">
        <v>210</v>
      </c>
      <c r="H55" s="7" t="s">
        <v>211</v>
      </c>
      <c r="I55" s="8">
        <v>1</v>
      </c>
      <c r="J55" s="8">
        <v>2480</v>
      </c>
      <c r="K55" s="8">
        <v>0</v>
      </c>
      <c r="L55" s="8">
        <v>2480</v>
      </c>
      <c r="M55" s="8">
        <v>0</v>
      </c>
      <c r="N55" s="7"/>
      <c r="O55" s="7" t="s">
        <v>22</v>
      </c>
      <c r="P55" s="9" t="s">
        <v>23</v>
      </c>
    </row>
    <row r="56" spans="1:16" ht="13.5">
      <c r="A56" s="6" t="s">
        <v>376</v>
      </c>
      <c r="B56" s="6" t="s">
        <v>213</v>
      </c>
      <c r="C56" s="7" t="s">
        <v>138</v>
      </c>
      <c r="D56" s="7" t="s">
        <v>117</v>
      </c>
      <c r="E56" s="7" t="s">
        <v>42</v>
      </c>
      <c r="F56" s="7" t="s">
        <v>179</v>
      </c>
      <c r="G56" s="7" t="s">
        <v>214</v>
      </c>
      <c r="H56" s="7" t="s">
        <v>215</v>
      </c>
      <c r="I56" s="8">
        <v>1</v>
      </c>
      <c r="J56" s="8">
        <v>2799</v>
      </c>
      <c r="K56" s="8">
        <v>0</v>
      </c>
      <c r="L56" s="8">
        <v>2799</v>
      </c>
      <c r="M56" s="8">
        <v>0</v>
      </c>
      <c r="N56" s="7"/>
      <c r="O56" s="7" t="s">
        <v>22</v>
      </c>
      <c r="P56" s="9" t="s">
        <v>23</v>
      </c>
    </row>
    <row r="57" spans="1:16" ht="13.5">
      <c r="A57" s="6" t="s">
        <v>377</v>
      </c>
      <c r="B57" s="6" t="s">
        <v>216</v>
      </c>
      <c r="C57" s="7" t="s">
        <v>169</v>
      </c>
      <c r="D57" s="7" t="s">
        <v>117</v>
      </c>
      <c r="E57" s="7" t="s">
        <v>42</v>
      </c>
      <c r="F57" s="7" t="s">
        <v>179</v>
      </c>
      <c r="G57" s="7" t="s">
        <v>217</v>
      </c>
      <c r="H57" s="7" t="s">
        <v>218</v>
      </c>
      <c r="I57" s="8">
        <v>1</v>
      </c>
      <c r="J57" s="8">
        <v>3069</v>
      </c>
      <c r="K57" s="8">
        <v>0</v>
      </c>
      <c r="L57" s="8">
        <v>3069</v>
      </c>
      <c r="M57" s="8">
        <v>0</v>
      </c>
      <c r="N57" s="7"/>
      <c r="O57" s="7" t="s">
        <v>22</v>
      </c>
      <c r="P57" s="9" t="s">
        <v>23</v>
      </c>
    </row>
    <row r="58" spans="1:16" ht="13.5">
      <c r="A58" s="6" t="s">
        <v>378</v>
      </c>
      <c r="B58" s="6" t="s">
        <v>219</v>
      </c>
      <c r="C58" s="7" t="s">
        <v>220</v>
      </c>
      <c r="D58" s="7" t="s">
        <v>117</v>
      </c>
      <c r="E58" s="7" t="s">
        <v>55</v>
      </c>
      <c r="F58" s="7" t="s">
        <v>221</v>
      </c>
      <c r="G58" s="7"/>
      <c r="H58" s="7" t="s">
        <v>31</v>
      </c>
      <c r="I58" s="8">
        <v>1</v>
      </c>
      <c r="J58" s="8">
        <v>3500</v>
      </c>
      <c r="K58" s="8">
        <v>0</v>
      </c>
      <c r="L58" s="8">
        <v>3500</v>
      </c>
      <c r="M58" s="8">
        <v>0</v>
      </c>
      <c r="N58" s="7"/>
      <c r="O58" s="7" t="s">
        <v>22</v>
      </c>
      <c r="P58" s="9" t="s">
        <v>32</v>
      </c>
    </row>
    <row r="59" spans="1:16" ht="13.5">
      <c r="A59" s="6" t="s">
        <v>379</v>
      </c>
      <c r="B59" s="6" t="s">
        <v>222</v>
      </c>
      <c r="C59" s="7" t="s">
        <v>220</v>
      </c>
      <c r="D59" s="7" t="s">
        <v>117</v>
      </c>
      <c r="E59" s="7" t="s">
        <v>55</v>
      </c>
      <c r="F59" s="7" t="s">
        <v>56</v>
      </c>
      <c r="G59" s="7" t="s">
        <v>223</v>
      </c>
      <c r="H59" s="7" t="s">
        <v>26</v>
      </c>
      <c r="I59" s="8">
        <v>1</v>
      </c>
      <c r="J59" s="8">
        <v>3680</v>
      </c>
      <c r="K59" s="8">
        <v>0</v>
      </c>
      <c r="L59" s="8">
        <v>3680</v>
      </c>
      <c r="M59" s="8">
        <v>0</v>
      </c>
      <c r="N59" s="7"/>
      <c r="O59" s="7" t="s">
        <v>22</v>
      </c>
      <c r="P59" s="9" t="s">
        <v>32</v>
      </c>
    </row>
    <row r="60" spans="1:16" ht="13.5">
      <c r="A60" s="6" t="s">
        <v>380</v>
      </c>
      <c r="B60" s="6" t="s">
        <v>224</v>
      </c>
      <c r="C60" s="7" t="s">
        <v>225</v>
      </c>
      <c r="D60" s="7" t="s">
        <v>117</v>
      </c>
      <c r="E60" s="7" t="s">
        <v>55</v>
      </c>
      <c r="F60" s="7" t="s">
        <v>56</v>
      </c>
      <c r="G60" s="7" t="s">
        <v>226</v>
      </c>
      <c r="H60" s="7" t="s">
        <v>211</v>
      </c>
      <c r="I60" s="8">
        <v>1</v>
      </c>
      <c r="J60" s="8">
        <v>1080</v>
      </c>
      <c r="K60" s="8">
        <v>0</v>
      </c>
      <c r="L60" s="8">
        <v>1080</v>
      </c>
      <c r="M60" s="8">
        <v>0</v>
      </c>
      <c r="N60" s="7"/>
      <c r="O60" s="7" t="s">
        <v>22</v>
      </c>
      <c r="P60" s="9" t="s">
        <v>32</v>
      </c>
    </row>
    <row r="61" spans="1:16" ht="13.5">
      <c r="A61" s="6" t="s">
        <v>381</v>
      </c>
      <c r="B61" s="6" t="s">
        <v>227</v>
      </c>
      <c r="C61" s="7" t="s">
        <v>126</v>
      </c>
      <c r="D61" s="7" t="s">
        <v>117</v>
      </c>
      <c r="E61" s="7" t="s">
        <v>55</v>
      </c>
      <c r="F61" s="7" t="s">
        <v>56</v>
      </c>
      <c r="G61" s="7" t="s">
        <v>228</v>
      </c>
      <c r="H61" s="7" t="s">
        <v>26</v>
      </c>
      <c r="I61" s="8">
        <v>1</v>
      </c>
      <c r="J61" s="8">
        <v>3860</v>
      </c>
      <c r="K61" s="8">
        <v>0</v>
      </c>
      <c r="L61" s="8">
        <v>3860</v>
      </c>
      <c r="M61" s="8">
        <v>0</v>
      </c>
      <c r="N61" s="7"/>
      <c r="O61" s="7" t="s">
        <v>22</v>
      </c>
      <c r="P61" s="9" t="s">
        <v>32</v>
      </c>
    </row>
    <row r="62" spans="1:16" ht="13.5">
      <c r="A62" s="6" t="s">
        <v>382</v>
      </c>
      <c r="B62" s="6" t="s">
        <v>229</v>
      </c>
      <c r="C62" s="7" t="s">
        <v>230</v>
      </c>
      <c r="D62" s="7" t="s">
        <v>117</v>
      </c>
      <c r="E62" s="7" t="s">
        <v>55</v>
      </c>
      <c r="F62" s="7" t="s">
        <v>56</v>
      </c>
      <c r="G62" s="7" t="s">
        <v>231</v>
      </c>
      <c r="H62" s="7" t="s">
        <v>146</v>
      </c>
      <c r="I62" s="8">
        <v>2</v>
      </c>
      <c r="J62" s="8">
        <v>11800</v>
      </c>
      <c r="K62" s="8">
        <v>0</v>
      </c>
      <c r="L62" s="8">
        <v>11800</v>
      </c>
      <c r="M62" s="8">
        <v>0</v>
      </c>
      <c r="N62" s="7"/>
      <c r="O62" s="7" t="s">
        <v>22</v>
      </c>
      <c r="P62" s="9" t="s">
        <v>32</v>
      </c>
    </row>
    <row r="63" spans="1:16" ht="13.5">
      <c r="A63" s="6" t="s">
        <v>383</v>
      </c>
      <c r="B63" s="6" t="s">
        <v>232</v>
      </c>
      <c r="C63" s="7" t="s">
        <v>233</v>
      </c>
      <c r="D63" s="7" t="s">
        <v>117</v>
      </c>
      <c r="E63" s="7" t="s">
        <v>55</v>
      </c>
      <c r="F63" s="7" t="s">
        <v>56</v>
      </c>
      <c r="G63" s="7"/>
      <c r="H63" s="7" t="s">
        <v>26</v>
      </c>
      <c r="I63" s="8">
        <v>1</v>
      </c>
      <c r="J63" s="8">
        <v>3800</v>
      </c>
      <c r="K63" s="8">
        <v>0</v>
      </c>
      <c r="L63" s="8">
        <v>3800</v>
      </c>
      <c r="M63" s="8">
        <v>0</v>
      </c>
      <c r="N63" s="7"/>
      <c r="O63" s="7" t="s">
        <v>22</v>
      </c>
      <c r="P63" s="9" t="s">
        <v>23</v>
      </c>
    </row>
    <row r="64" spans="1:16" ht="13.5">
      <c r="A64" s="6" t="s">
        <v>384</v>
      </c>
      <c r="B64" s="6" t="s">
        <v>234</v>
      </c>
      <c r="C64" s="7" t="s">
        <v>135</v>
      </c>
      <c r="D64" s="7" t="s">
        <v>117</v>
      </c>
      <c r="E64" s="7" t="s">
        <v>55</v>
      </c>
      <c r="F64" s="7" t="s">
        <v>221</v>
      </c>
      <c r="G64" s="7" t="s">
        <v>235</v>
      </c>
      <c r="H64" s="7" t="s">
        <v>236</v>
      </c>
      <c r="I64" s="8">
        <v>1</v>
      </c>
      <c r="J64" s="8">
        <v>3850</v>
      </c>
      <c r="K64" s="8">
        <v>0</v>
      </c>
      <c r="L64" s="8">
        <v>3850</v>
      </c>
      <c r="M64" s="8">
        <v>0</v>
      </c>
      <c r="N64" s="7"/>
      <c r="O64" s="7" t="s">
        <v>22</v>
      </c>
      <c r="P64" s="9" t="s">
        <v>23</v>
      </c>
    </row>
    <row r="65" spans="1:16" ht="13.5">
      <c r="A65" s="6" t="s">
        <v>385</v>
      </c>
      <c r="B65" s="6" t="s">
        <v>237</v>
      </c>
      <c r="C65" s="7" t="s">
        <v>138</v>
      </c>
      <c r="D65" s="7" t="s">
        <v>117</v>
      </c>
      <c r="E65" s="7" t="s">
        <v>55</v>
      </c>
      <c r="F65" s="7" t="s">
        <v>56</v>
      </c>
      <c r="G65" s="7" t="s">
        <v>238</v>
      </c>
      <c r="H65" s="7" t="s">
        <v>239</v>
      </c>
      <c r="I65" s="8">
        <v>1</v>
      </c>
      <c r="J65" s="8">
        <v>3080</v>
      </c>
      <c r="K65" s="8">
        <v>0</v>
      </c>
      <c r="L65" s="8">
        <v>3080</v>
      </c>
      <c r="M65" s="8">
        <v>0</v>
      </c>
      <c r="N65" s="7"/>
      <c r="O65" s="7" t="s">
        <v>22</v>
      </c>
      <c r="P65" s="9" t="s">
        <v>23</v>
      </c>
    </row>
    <row r="66" spans="1:16" ht="13.5">
      <c r="A66" s="6" t="s">
        <v>386</v>
      </c>
      <c r="B66" s="6" t="s">
        <v>240</v>
      </c>
      <c r="C66" s="7" t="s">
        <v>138</v>
      </c>
      <c r="D66" s="7" t="s">
        <v>117</v>
      </c>
      <c r="E66" s="7" t="s">
        <v>55</v>
      </c>
      <c r="F66" s="7" t="s">
        <v>221</v>
      </c>
      <c r="G66" s="7" t="s">
        <v>241</v>
      </c>
      <c r="H66" s="7" t="s">
        <v>162</v>
      </c>
      <c r="I66" s="8">
        <v>1</v>
      </c>
      <c r="J66" s="8">
        <v>1750</v>
      </c>
      <c r="K66" s="8">
        <v>0</v>
      </c>
      <c r="L66" s="8">
        <v>1750</v>
      </c>
      <c r="M66" s="8">
        <v>0</v>
      </c>
      <c r="N66" s="7"/>
      <c r="O66" s="7" t="s">
        <v>242</v>
      </c>
      <c r="P66" s="9" t="s">
        <v>23</v>
      </c>
    </row>
    <row r="67" spans="1:16" ht="13.5">
      <c r="A67" s="6" t="s">
        <v>387</v>
      </c>
      <c r="B67" s="6" t="s">
        <v>243</v>
      </c>
      <c r="C67" s="7" t="s">
        <v>138</v>
      </c>
      <c r="D67" s="7" t="s">
        <v>117</v>
      </c>
      <c r="E67" s="7" t="s">
        <v>55</v>
      </c>
      <c r="F67" s="7" t="s">
        <v>221</v>
      </c>
      <c r="G67" s="7" t="s">
        <v>241</v>
      </c>
      <c r="H67" s="7" t="s">
        <v>162</v>
      </c>
      <c r="I67" s="8">
        <v>1</v>
      </c>
      <c r="J67" s="8">
        <v>1800</v>
      </c>
      <c r="K67" s="8">
        <v>0</v>
      </c>
      <c r="L67" s="8">
        <v>1800</v>
      </c>
      <c r="M67" s="8">
        <v>0</v>
      </c>
      <c r="N67" s="7"/>
      <c r="O67" s="7" t="s">
        <v>22</v>
      </c>
      <c r="P67" s="9" t="s">
        <v>23</v>
      </c>
    </row>
    <row r="68" spans="1:16" ht="13.5">
      <c r="A68" s="6" t="s">
        <v>388</v>
      </c>
      <c r="B68" s="6" t="s">
        <v>244</v>
      </c>
      <c r="C68" s="7" t="s">
        <v>169</v>
      </c>
      <c r="D68" s="7" t="s">
        <v>117</v>
      </c>
      <c r="E68" s="7" t="s">
        <v>55</v>
      </c>
      <c r="F68" s="7" t="s">
        <v>245</v>
      </c>
      <c r="G68" s="7" t="s">
        <v>246</v>
      </c>
      <c r="H68" s="7" t="s">
        <v>247</v>
      </c>
      <c r="I68" s="8">
        <v>1</v>
      </c>
      <c r="J68" s="8">
        <v>6600</v>
      </c>
      <c r="K68" s="8">
        <v>0</v>
      </c>
      <c r="L68" s="8">
        <v>6600</v>
      </c>
      <c r="M68" s="8">
        <v>0</v>
      </c>
      <c r="N68" s="7"/>
      <c r="O68" s="7" t="s">
        <v>22</v>
      </c>
      <c r="P68" s="9" t="s">
        <v>23</v>
      </c>
    </row>
    <row r="69" spans="1:16" ht="13.5">
      <c r="A69" s="6" t="s">
        <v>389</v>
      </c>
      <c r="B69" s="6" t="s">
        <v>248</v>
      </c>
      <c r="C69" s="7" t="s">
        <v>169</v>
      </c>
      <c r="D69" s="7" t="s">
        <v>117</v>
      </c>
      <c r="E69" s="7" t="s">
        <v>55</v>
      </c>
      <c r="F69" s="7" t="s">
        <v>221</v>
      </c>
      <c r="G69" s="7" t="s">
        <v>217</v>
      </c>
      <c r="H69" s="7" t="s">
        <v>218</v>
      </c>
      <c r="I69" s="8">
        <v>1</v>
      </c>
      <c r="J69" s="8">
        <v>2800</v>
      </c>
      <c r="K69" s="8">
        <v>0</v>
      </c>
      <c r="L69" s="8">
        <v>2800</v>
      </c>
      <c r="M69" s="8">
        <v>0</v>
      </c>
      <c r="N69" s="7"/>
      <c r="O69" s="7" t="s">
        <v>22</v>
      </c>
      <c r="P69" s="9" t="s">
        <v>23</v>
      </c>
    </row>
    <row r="70" spans="1:16" ht="13.5">
      <c r="A70" s="6" t="s">
        <v>390</v>
      </c>
      <c r="B70" s="6" t="s">
        <v>249</v>
      </c>
      <c r="C70" s="7" t="s">
        <v>250</v>
      </c>
      <c r="D70" s="7" t="s">
        <v>174</v>
      </c>
      <c r="E70" s="7" t="s">
        <v>55</v>
      </c>
      <c r="F70" s="7" t="s">
        <v>56</v>
      </c>
      <c r="G70" s="7"/>
      <c r="H70" s="7" t="s">
        <v>26</v>
      </c>
      <c r="I70" s="8">
        <v>1</v>
      </c>
      <c r="J70" s="8">
        <v>3000</v>
      </c>
      <c r="K70" s="8">
        <v>0</v>
      </c>
      <c r="L70" s="8">
        <v>3000</v>
      </c>
      <c r="M70" s="8">
        <v>0</v>
      </c>
      <c r="N70" s="7"/>
      <c r="O70" s="7" t="s">
        <v>22</v>
      </c>
      <c r="P70" s="9" t="s">
        <v>89</v>
      </c>
    </row>
    <row r="71" spans="1:16" ht="13.5">
      <c r="A71" s="6" t="s">
        <v>391</v>
      </c>
      <c r="B71" s="6" t="s">
        <v>251</v>
      </c>
      <c r="C71" s="7" t="s">
        <v>220</v>
      </c>
      <c r="D71" s="7" t="s">
        <v>117</v>
      </c>
      <c r="E71" s="7" t="s">
        <v>85</v>
      </c>
      <c r="F71" s="7" t="s">
        <v>86</v>
      </c>
      <c r="G71" s="7" t="s">
        <v>252</v>
      </c>
      <c r="H71" s="7" t="s">
        <v>26</v>
      </c>
      <c r="I71" s="8">
        <v>1</v>
      </c>
      <c r="J71" s="8">
        <v>3800</v>
      </c>
      <c r="K71" s="8">
        <v>0</v>
      </c>
      <c r="L71" s="8">
        <v>3800</v>
      </c>
      <c r="M71" s="8">
        <v>0</v>
      </c>
      <c r="N71" s="7"/>
      <c r="O71" s="7" t="s">
        <v>22</v>
      </c>
      <c r="P71" s="9" t="s">
        <v>32</v>
      </c>
    </row>
    <row r="72" spans="1:16" ht="13.5">
      <c r="A72" s="6" t="s">
        <v>392</v>
      </c>
      <c r="B72" s="6" t="s">
        <v>253</v>
      </c>
      <c r="C72" s="7" t="s">
        <v>254</v>
      </c>
      <c r="D72" s="7" t="s">
        <v>117</v>
      </c>
      <c r="E72" s="7" t="s">
        <v>85</v>
      </c>
      <c r="F72" s="7" t="s">
        <v>86</v>
      </c>
      <c r="G72" s="7" t="s">
        <v>255</v>
      </c>
      <c r="H72" s="7" t="s">
        <v>26</v>
      </c>
      <c r="I72" s="8">
        <v>3</v>
      </c>
      <c r="J72" s="8">
        <v>3500</v>
      </c>
      <c r="K72" s="8">
        <v>0</v>
      </c>
      <c r="L72" s="8">
        <v>3500</v>
      </c>
      <c r="M72" s="8">
        <v>0</v>
      </c>
      <c r="N72" s="7"/>
      <c r="O72" s="7" t="s">
        <v>22</v>
      </c>
      <c r="P72" s="9" t="s">
        <v>23</v>
      </c>
    </row>
    <row r="73" spans="1:16" ht="13.5">
      <c r="A73" s="6" t="s">
        <v>393</v>
      </c>
      <c r="B73" s="6" t="s">
        <v>256</v>
      </c>
      <c r="C73" s="7" t="s">
        <v>138</v>
      </c>
      <c r="D73" s="7" t="s">
        <v>117</v>
      </c>
      <c r="E73" s="7" t="s">
        <v>85</v>
      </c>
      <c r="F73" s="7" t="s">
        <v>257</v>
      </c>
      <c r="G73" s="7" t="s">
        <v>258</v>
      </c>
      <c r="H73" s="7" t="s">
        <v>140</v>
      </c>
      <c r="I73" s="8">
        <v>2</v>
      </c>
      <c r="J73" s="8">
        <v>12960</v>
      </c>
      <c r="K73" s="8">
        <v>0</v>
      </c>
      <c r="L73" s="8">
        <v>12960</v>
      </c>
      <c r="M73" s="8">
        <v>0</v>
      </c>
      <c r="N73" s="7"/>
      <c r="O73" s="7" t="s">
        <v>22</v>
      </c>
      <c r="P73" s="9" t="s">
        <v>23</v>
      </c>
    </row>
    <row r="74" spans="1:16" ht="13.5">
      <c r="A74" s="6" t="s">
        <v>394</v>
      </c>
      <c r="B74" s="6" t="s">
        <v>259</v>
      </c>
      <c r="C74" s="7" t="s">
        <v>138</v>
      </c>
      <c r="D74" s="7" t="s">
        <v>117</v>
      </c>
      <c r="E74" s="7" t="s">
        <v>85</v>
      </c>
      <c r="F74" s="7" t="s">
        <v>86</v>
      </c>
      <c r="G74" s="7" t="s">
        <v>210</v>
      </c>
      <c r="H74" s="7" t="s">
        <v>211</v>
      </c>
      <c r="I74" s="8">
        <v>2</v>
      </c>
      <c r="J74" s="8">
        <v>4360</v>
      </c>
      <c r="K74" s="8">
        <v>0</v>
      </c>
      <c r="L74" s="8">
        <v>4360</v>
      </c>
      <c r="M74" s="8">
        <v>0</v>
      </c>
      <c r="N74" s="7"/>
      <c r="O74" s="7" t="s">
        <v>22</v>
      </c>
      <c r="P74" s="9" t="s">
        <v>23</v>
      </c>
    </row>
    <row r="75" spans="1:16" ht="13.5">
      <c r="A75" s="6" t="s">
        <v>395</v>
      </c>
      <c r="B75" s="6" t="s">
        <v>260</v>
      </c>
      <c r="C75" s="7" t="s">
        <v>169</v>
      </c>
      <c r="D75" s="7" t="s">
        <v>117</v>
      </c>
      <c r="E75" s="7" t="s">
        <v>85</v>
      </c>
      <c r="F75" s="7" t="s">
        <v>257</v>
      </c>
      <c r="G75" s="7" t="s">
        <v>217</v>
      </c>
      <c r="H75" s="7" t="s">
        <v>261</v>
      </c>
      <c r="I75" s="8">
        <v>1</v>
      </c>
      <c r="J75" s="8">
        <v>2800</v>
      </c>
      <c r="K75" s="8">
        <v>0</v>
      </c>
      <c r="L75" s="8">
        <v>2800</v>
      </c>
      <c r="M75" s="8">
        <v>0</v>
      </c>
      <c r="N75" s="7"/>
      <c r="O75" s="7" t="s">
        <v>22</v>
      </c>
      <c r="P75" s="9" t="s">
        <v>23</v>
      </c>
    </row>
    <row r="76" spans="1:16" ht="13.5">
      <c r="A76" s="6" t="s">
        <v>396</v>
      </c>
      <c r="B76" s="6" t="s">
        <v>262</v>
      </c>
      <c r="C76" s="7" t="s">
        <v>263</v>
      </c>
      <c r="D76" s="7" t="s">
        <v>117</v>
      </c>
      <c r="E76" s="7" t="s">
        <v>85</v>
      </c>
      <c r="F76" s="7" t="s">
        <v>257</v>
      </c>
      <c r="G76" s="7"/>
      <c r="H76" s="7" t="s">
        <v>264</v>
      </c>
      <c r="I76" s="8">
        <v>1</v>
      </c>
      <c r="J76" s="8">
        <v>1380</v>
      </c>
      <c r="K76" s="8">
        <v>0</v>
      </c>
      <c r="L76" s="8">
        <v>1380</v>
      </c>
      <c r="M76" s="8">
        <v>0</v>
      </c>
      <c r="N76" s="7"/>
      <c r="O76" s="7" t="s">
        <v>22</v>
      </c>
      <c r="P76" s="9" t="s">
        <v>23</v>
      </c>
    </row>
    <row r="77" spans="1:16" ht="13.5">
      <c r="A77" s="6" t="s">
        <v>397</v>
      </c>
      <c r="B77" s="6" t="s">
        <v>265</v>
      </c>
      <c r="C77" s="7" t="s">
        <v>266</v>
      </c>
      <c r="D77" s="7" t="s">
        <v>117</v>
      </c>
      <c r="E77" s="7" t="s">
        <v>85</v>
      </c>
      <c r="F77" s="7" t="s">
        <v>257</v>
      </c>
      <c r="G77" s="7"/>
      <c r="H77" s="7" t="s">
        <v>159</v>
      </c>
      <c r="I77" s="8">
        <v>1</v>
      </c>
      <c r="J77" s="8">
        <v>10000</v>
      </c>
      <c r="K77" s="8">
        <v>0</v>
      </c>
      <c r="L77" s="8">
        <v>10000</v>
      </c>
      <c r="M77" s="8">
        <v>0</v>
      </c>
      <c r="N77" s="7"/>
      <c r="O77" s="7" t="s">
        <v>22</v>
      </c>
      <c r="P77" s="9" t="s">
        <v>23</v>
      </c>
    </row>
    <row r="78" spans="1:16" ht="13.5">
      <c r="A78" s="6" t="s">
        <v>398</v>
      </c>
      <c r="B78" s="6" t="s">
        <v>267</v>
      </c>
      <c r="C78" s="7" t="s">
        <v>116</v>
      </c>
      <c r="D78" s="7" t="s">
        <v>117</v>
      </c>
      <c r="E78" s="7" t="s">
        <v>268</v>
      </c>
      <c r="F78" s="7" t="s">
        <v>269</v>
      </c>
      <c r="G78" s="7" t="s">
        <v>132</v>
      </c>
      <c r="H78" s="7" t="s">
        <v>133</v>
      </c>
      <c r="I78" s="8">
        <v>1</v>
      </c>
      <c r="J78" s="8">
        <v>1499</v>
      </c>
      <c r="K78" s="8">
        <v>0</v>
      </c>
      <c r="L78" s="8">
        <v>1499</v>
      </c>
      <c r="M78" s="8">
        <v>0</v>
      </c>
      <c r="N78" s="7"/>
      <c r="O78" s="7" t="s">
        <v>22</v>
      </c>
      <c r="P78" s="9" t="s">
        <v>32</v>
      </c>
    </row>
    <row r="79" spans="1:16" ht="13.5">
      <c r="A79" s="6" t="s">
        <v>399</v>
      </c>
      <c r="B79" s="6" t="s">
        <v>270</v>
      </c>
      <c r="C79" s="7" t="s">
        <v>135</v>
      </c>
      <c r="D79" s="7" t="s">
        <v>117</v>
      </c>
      <c r="E79" s="7" t="s">
        <v>268</v>
      </c>
      <c r="F79" s="7" t="s">
        <v>271</v>
      </c>
      <c r="G79" s="7"/>
      <c r="H79" s="7" t="s">
        <v>136</v>
      </c>
      <c r="I79" s="8">
        <v>1</v>
      </c>
      <c r="J79" s="8">
        <v>1880</v>
      </c>
      <c r="K79" s="8">
        <v>0</v>
      </c>
      <c r="L79" s="8">
        <v>1880</v>
      </c>
      <c r="M79" s="8">
        <v>0</v>
      </c>
      <c r="N79" s="7"/>
      <c r="O79" s="7" t="s">
        <v>22</v>
      </c>
      <c r="P79" s="9" t="s">
        <v>23</v>
      </c>
    </row>
    <row r="80" spans="1:16" ht="13.5">
      <c r="A80" s="6" t="s">
        <v>400</v>
      </c>
      <c r="B80" s="6" t="s">
        <v>272</v>
      </c>
      <c r="C80" s="7" t="s">
        <v>138</v>
      </c>
      <c r="D80" s="7" t="s">
        <v>117</v>
      </c>
      <c r="E80" s="7" t="s">
        <v>268</v>
      </c>
      <c r="F80" s="7" t="s">
        <v>273</v>
      </c>
      <c r="G80" s="7" t="s">
        <v>274</v>
      </c>
      <c r="H80" s="7" t="s">
        <v>26</v>
      </c>
      <c r="I80" s="8">
        <v>1</v>
      </c>
      <c r="J80" s="8">
        <v>3800</v>
      </c>
      <c r="K80" s="8">
        <v>0</v>
      </c>
      <c r="L80" s="8">
        <v>3800</v>
      </c>
      <c r="M80" s="8">
        <v>0</v>
      </c>
      <c r="N80" s="7"/>
      <c r="O80" s="7" t="s">
        <v>22</v>
      </c>
      <c r="P80" s="9" t="s">
        <v>23</v>
      </c>
    </row>
    <row r="81" spans="1:16" ht="13.5">
      <c r="A81" s="6" t="s">
        <v>401</v>
      </c>
      <c r="B81" s="6" t="s">
        <v>275</v>
      </c>
      <c r="C81" s="7" t="s">
        <v>138</v>
      </c>
      <c r="D81" s="7" t="s">
        <v>117</v>
      </c>
      <c r="E81" s="7" t="s">
        <v>268</v>
      </c>
      <c r="F81" s="7" t="s">
        <v>273</v>
      </c>
      <c r="G81" s="7" t="s">
        <v>274</v>
      </c>
      <c r="H81" s="7" t="s">
        <v>276</v>
      </c>
      <c r="I81" s="8">
        <v>1</v>
      </c>
      <c r="J81" s="8">
        <v>3800</v>
      </c>
      <c r="K81" s="8">
        <v>0</v>
      </c>
      <c r="L81" s="8">
        <v>3800</v>
      </c>
      <c r="M81" s="8">
        <v>0</v>
      </c>
      <c r="N81" s="7"/>
      <c r="O81" s="7" t="s">
        <v>22</v>
      </c>
      <c r="P81" s="9" t="s">
        <v>23</v>
      </c>
    </row>
    <row r="82" spans="1:16" ht="13.5">
      <c r="A82" s="6" t="s">
        <v>402</v>
      </c>
      <c r="B82" s="6" t="s">
        <v>277</v>
      </c>
      <c r="C82" s="7" t="s">
        <v>138</v>
      </c>
      <c r="D82" s="7" t="s">
        <v>117</v>
      </c>
      <c r="E82" s="7" t="s">
        <v>268</v>
      </c>
      <c r="F82" s="7" t="s">
        <v>273</v>
      </c>
      <c r="G82" s="7" t="s">
        <v>274</v>
      </c>
      <c r="H82" s="7" t="s">
        <v>278</v>
      </c>
      <c r="I82" s="8">
        <v>1</v>
      </c>
      <c r="J82" s="8">
        <v>8900</v>
      </c>
      <c r="K82" s="8">
        <v>0</v>
      </c>
      <c r="L82" s="8">
        <v>8900</v>
      </c>
      <c r="M82" s="8">
        <v>0</v>
      </c>
      <c r="N82" s="7"/>
      <c r="O82" s="7" t="s">
        <v>22</v>
      </c>
      <c r="P82" s="9" t="s">
        <v>23</v>
      </c>
    </row>
    <row r="83" spans="1:16" ht="13.5">
      <c r="A83" s="6" t="s">
        <v>403</v>
      </c>
      <c r="B83" s="6" t="s">
        <v>279</v>
      </c>
      <c r="C83" s="7" t="s">
        <v>169</v>
      </c>
      <c r="D83" s="7" t="s">
        <v>117</v>
      </c>
      <c r="E83" s="7" t="s">
        <v>268</v>
      </c>
      <c r="F83" s="7" t="s">
        <v>269</v>
      </c>
      <c r="G83" s="7" t="s">
        <v>217</v>
      </c>
      <c r="H83" s="7" t="s">
        <v>247</v>
      </c>
      <c r="I83" s="8">
        <v>1</v>
      </c>
      <c r="J83" s="8">
        <v>2800</v>
      </c>
      <c r="K83" s="8">
        <v>0</v>
      </c>
      <c r="L83" s="8">
        <v>2800</v>
      </c>
      <c r="M83" s="8">
        <v>0</v>
      </c>
      <c r="N83" s="7"/>
      <c r="O83" s="7" t="s">
        <v>22</v>
      </c>
      <c r="P83" s="9" t="s">
        <v>23</v>
      </c>
    </row>
    <row r="84" spans="1:16" ht="13.5">
      <c r="A84" s="6" t="s">
        <v>404</v>
      </c>
      <c r="B84" s="6" t="s">
        <v>280</v>
      </c>
      <c r="C84" s="7" t="s">
        <v>281</v>
      </c>
      <c r="D84" s="7" t="s">
        <v>174</v>
      </c>
      <c r="E84" s="7" t="s">
        <v>268</v>
      </c>
      <c r="F84" s="7" t="s">
        <v>273</v>
      </c>
      <c r="G84" s="7"/>
      <c r="H84" s="7" t="s">
        <v>26</v>
      </c>
      <c r="I84" s="8">
        <v>1</v>
      </c>
      <c r="J84" s="8">
        <v>2500</v>
      </c>
      <c r="K84" s="8">
        <v>0</v>
      </c>
      <c r="L84" s="8">
        <v>2500</v>
      </c>
      <c r="M84" s="8">
        <v>0</v>
      </c>
      <c r="N84" s="7"/>
      <c r="O84" s="7" t="s">
        <v>22</v>
      </c>
      <c r="P84" s="9" t="s">
        <v>89</v>
      </c>
    </row>
    <row r="85" spans="1:16" ht="13.5">
      <c r="A85" s="6" t="s">
        <v>405</v>
      </c>
      <c r="B85" s="6" t="s">
        <v>282</v>
      </c>
      <c r="C85" s="7" t="s">
        <v>220</v>
      </c>
      <c r="D85" s="7" t="s">
        <v>117</v>
      </c>
      <c r="E85" s="7" t="s">
        <v>283</v>
      </c>
      <c r="F85" s="7" t="s">
        <v>284</v>
      </c>
      <c r="G85" s="7" t="s">
        <v>285</v>
      </c>
      <c r="H85" s="7" t="s">
        <v>26</v>
      </c>
      <c r="I85" s="8">
        <v>1</v>
      </c>
      <c r="J85" s="8">
        <v>3800</v>
      </c>
      <c r="K85" s="8">
        <v>0</v>
      </c>
      <c r="L85" s="8">
        <v>3800</v>
      </c>
      <c r="M85" s="8">
        <v>0</v>
      </c>
      <c r="N85" s="7"/>
      <c r="O85" s="7" t="s">
        <v>22</v>
      </c>
      <c r="P85" s="9" t="s">
        <v>32</v>
      </c>
    </row>
    <row r="86" spans="1:16" ht="13.5">
      <c r="A86" s="6" t="s">
        <v>406</v>
      </c>
      <c r="B86" s="6" t="s">
        <v>286</v>
      </c>
      <c r="C86" s="7" t="s">
        <v>126</v>
      </c>
      <c r="D86" s="7" t="s">
        <v>117</v>
      </c>
      <c r="E86" s="7" t="s">
        <v>283</v>
      </c>
      <c r="F86" s="7" t="s">
        <v>284</v>
      </c>
      <c r="G86" s="7" t="s">
        <v>287</v>
      </c>
      <c r="H86" s="7" t="s">
        <v>26</v>
      </c>
      <c r="I86" s="8">
        <v>1</v>
      </c>
      <c r="J86" s="8">
        <v>1500</v>
      </c>
      <c r="K86" s="8">
        <v>0</v>
      </c>
      <c r="L86" s="8">
        <v>1500</v>
      </c>
      <c r="M86" s="8">
        <v>0</v>
      </c>
      <c r="N86" s="7"/>
      <c r="O86" s="7" t="s">
        <v>22</v>
      </c>
      <c r="P86" s="9" t="s">
        <v>32</v>
      </c>
    </row>
    <row r="87" spans="1:16" ht="13.5">
      <c r="A87" s="6" t="s">
        <v>407</v>
      </c>
      <c r="B87" s="6" t="s">
        <v>288</v>
      </c>
      <c r="C87" s="7" t="s">
        <v>289</v>
      </c>
      <c r="D87" s="7" t="s">
        <v>117</v>
      </c>
      <c r="E87" s="7" t="s">
        <v>283</v>
      </c>
      <c r="F87" s="7" t="s">
        <v>284</v>
      </c>
      <c r="G87" s="7"/>
      <c r="H87" s="7" t="s">
        <v>26</v>
      </c>
      <c r="I87" s="8">
        <v>1</v>
      </c>
      <c r="J87" s="8">
        <v>17800</v>
      </c>
      <c r="K87" s="8">
        <v>0</v>
      </c>
      <c r="L87" s="8">
        <v>17800</v>
      </c>
      <c r="M87" s="8">
        <v>0</v>
      </c>
      <c r="N87" s="7"/>
      <c r="O87" s="7" t="s">
        <v>22</v>
      </c>
      <c r="P87" s="9" t="s">
        <v>32</v>
      </c>
    </row>
    <row r="88" spans="1:16" ht="13.5">
      <c r="A88" s="6" t="s">
        <v>408</v>
      </c>
      <c r="B88" s="6" t="s">
        <v>290</v>
      </c>
      <c r="C88" s="7" t="s">
        <v>138</v>
      </c>
      <c r="D88" s="7" t="s">
        <v>117</v>
      </c>
      <c r="E88" s="7" t="s">
        <v>104</v>
      </c>
      <c r="F88" s="7" t="s">
        <v>105</v>
      </c>
      <c r="G88" s="7" t="s">
        <v>291</v>
      </c>
      <c r="H88" s="7" t="s">
        <v>292</v>
      </c>
      <c r="I88" s="8">
        <v>1</v>
      </c>
      <c r="J88" s="8">
        <v>3080</v>
      </c>
      <c r="K88" s="8">
        <v>0</v>
      </c>
      <c r="L88" s="8">
        <v>3080</v>
      </c>
      <c r="M88" s="8">
        <v>0</v>
      </c>
      <c r="N88" s="7"/>
      <c r="O88" s="7" t="s">
        <v>22</v>
      </c>
      <c r="P88" s="9" t="s">
        <v>23</v>
      </c>
    </row>
    <row r="89" spans="1:16" ht="13.5">
      <c r="A89" s="6" t="s">
        <v>409</v>
      </c>
      <c r="B89" s="6" t="s">
        <v>293</v>
      </c>
      <c r="C89" s="7" t="s">
        <v>138</v>
      </c>
      <c r="D89" s="7" t="s">
        <v>117</v>
      </c>
      <c r="E89" s="7" t="s">
        <v>104</v>
      </c>
      <c r="F89" s="7" t="s">
        <v>105</v>
      </c>
      <c r="G89" s="7" t="s">
        <v>294</v>
      </c>
      <c r="H89" s="7" t="s">
        <v>295</v>
      </c>
      <c r="I89" s="8">
        <v>1</v>
      </c>
      <c r="J89" s="8">
        <v>3080</v>
      </c>
      <c r="K89" s="8">
        <v>0</v>
      </c>
      <c r="L89" s="8">
        <v>3080</v>
      </c>
      <c r="M89" s="8">
        <v>0</v>
      </c>
      <c r="N89" s="7"/>
      <c r="O89" s="7" t="s">
        <v>22</v>
      </c>
      <c r="P89" s="9" t="s">
        <v>23</v>
      </c>
    </row>
    <row r="90" spans="1:16" ht="13.5">
      <c r="A90" s="6" t="s">
        <v>410</v>
      </c>
      <c r="B90" s="6" t="s">
        <v>296</v>
      </c>
      <c r="C90" s="7" t="s">
        <v>138</v>
      </c>
      <c r="D90" s="7" t="s">
        <v>117</v>
      </c>
      <c r="E90" s="7" t="s">
        <v>104</v>
      </c>
      <c r="F90" s="7" t="s">
        <v>105</v>
      </c>
      <c r="G90" s="7" t="s">
        <v>297</v>
      </c>
      <c r="H90" s="7" t="s">
        <v>298</v>
      </c>
      <c r="I90" s="8">
        <v>1</v>
      </c>
      <c r="J90" s="8">
        <v>3530</v>
      </c>
      <c r="K90" s="8">
        <v>0</v>
      </c>
      <c r="L90" s="8">
        <v>3530</v>
      </c>
      <c r="M90" s="8">
        <v>0</v>
      </c>
      <c r="N90" s="7"/>
      <c r="O90" s="7" t="s">
        <v>22</v>
      </c>
      <c r="P90" s="9" t="s">
        <v>23</v>
      </c>
    </row>
    <row r="91" spans="1:16" ht="13.5">
      <c r="A91" s="6" t="s">
        <v>411</v>
      </c>
      <c r="B91" s="6" t="s">
        <v>299</v>
      </c>
      <c r="C91" s="7" t="s">
        <v>300</v>
      </c>
      <c r="D91" s="7" t="s">
        <v>117</v>
      </c>
      <c r="E91" s="7" t="s">
        <v>301</v>
      </c>
      <c r="F91" s="7" t="s">
        <v>302</v>
      </c>
      <c r="G91" s="7" t="s">
        <v>303</v>
      </c>
      <c r="H91" s="7" t="s">
        <v>26</v>
      </c>
      <c r="I91" s="8">
        <v>1</v>
      </c>
      <c r="J91" s="8">
        <v>2330</v>
      </c>
      <c r="K91" s="8">
        <v>0</v>
      </c>
      <c r="L91" s="8">
        <v>2330</v>
      </c>
      <c r="M91" s="8">
        <v>0</v>
      </c>
      <c r="N91" s="7"/>
      <c r="O91" s="7" t="s">
        <v>22</v>
      </c>
      <c r="P91" s="9" t="s">
        <v>23</v>
      </c>
    </row>
    <row r="92" spans="1:16" ht="13.5">
      <c r="A92" s="6" t="s">
        <v>412</v>
      </c>
      <c r="B92" s="6" t="s">
        <v>304</v>
      </c>
      <c r="C92" s="7" t="s">
        <v>138</v>
      </c>
      <c r="D92" s="7" t="s">
        <v>117</v>
      </c>
      <c r="E92" s="7" t="s">
        <v>301</v>
      </c>
      <c r="F92" s="7" t="s">
        <v>302</v>
      </c>
      <c r="G92" s="7" t="s">
        <v>305</v>
      </c>
      <c r="H92" s="7" t="s">
        <v>306</v>
      </c>
      <c r="I92" s="8">
        <v>1</v>
      </c>
      <c r="J92" s="8">
        <v>2330</v>
      </c>
      <c r="K92" s="8">
        <v>0</v>
      </c>
      <c r="L92" s="8">
        <v>2330</v>
      </c>
      <c r="M92" s="8">
        <v>0</v>
      </c>
      <c r="N92" s="7"/>
      <c r="O92" s="7" t="s">
        <v>22</v>
      </c>
      <c r="P92" s="9" t="s">
        <v>23</v>
      </c>
    </row>
    <row r="93" spans="1:16" ht="13.5">
      <c r="A93" s="6" t="s">
        <v>413</v>
      </c>
      <c r="B93" s="6" t="s">
        <v>307</v>
      </c>
      <c r="C93" s="7" t="s">
        <v>135</v>
      </c>
      <c r="D93" s="7" t="s">
        <v>117</v>
      </c>
      <c r="E93" s="7" t="s">
        <v>301</v>
      </c>
      <c r="F93" s="7" t="s">
        <v>302</v>
      </c>
      <c r="G93" s="7" t="s">
        <v>308</v>
      </c>
      <c r="H93" s="7" t="s">
        <v>309</v>
      </c>
      <c r="I93" s="8">
        <v>2</v>
      </c>
      <c r="J93" s="8">
        <v>9200</v>
      </c>
      <c r="K93" s="8">
        <v>0</v>
      </c>
      <c r="L93" s="8">
        <v>9200</v>
      </c>
      <c r="M93" s="8">
        <v>0</v>
      </c>
      <c r="N93" s="7"/>
      <c r="O93" s="7" t="s">
        <v>22</v>
      </c>
      <c r="P93" s="9" t="s">
        <v>23</v>
      </c>
    </row>
    <row r="94" spans="1:16" ht="13.5">
      <c r="A94" s="6" t="s">
        <v>414</v>
      </c>
      <c r="B94" s="6" t="s">
        <v>310</v>
      </c>
      <c r="C94" s="7" t="s">
        <v>138</v>
      </c>
      <c r="D94" s="7" t="s">
        <v>117</v>
      </c>
      <c r="E94" s="7" t="s">
        <v>301</v>
      </c>
      <c r="F94" s="7" t="s">
        <v>302</v>
      </c>
      <c r="G94" s="7" t="s">
        <v>311</v>
      </c>
      <c r="H94" s="7" t="s">
        <v>306</v>
      </c>
      <c r="I94" s="8">
        <v>1</v>
      </c>
      <c r="J94" s="8">
        <v>5700</v>
      </c>
      <c r="K94" s="8">
        <v>0</v>
      </c>
      <c r="L94" s="8">
        <v>5700</v>
      </c>
      <c r="M94" s="8">
        <v>0</v>
      </c>
      <c r="N94" s="7"/>
      <c r="O94" s="7" t="s">
        <v>22</v>
      </c>
      <c r="P94" s="9" t="s">
        <v>23</v>
      </c>
    </row>
    <row r="95" spans="1:16" ht="13.5">
      <c r="A95" s="6" t="s">
        <v>415</v>
      </c>
      <c r="B95" s="6" t="s">
        <v>312</v>
      </c>
      <c r="C95" s="7" t="s">
        <v>138</v>
      </c>
      <c r="D95" s="7" t="s">
        <v>117</v>
      </c>
      <c r="E95" s="7" t="s">
        <v>301</v>
      </c>
      <c r="F95" s="7" t="s">
        <v>302</v>
      </c>
      <c r="G95" s="7" t="s">
        <v>313</v>
      </c>
      <c r="H95" s="7" t="s">
        <v>314</v>
      </c>
      <c r="I95" s="8">
        <v>1</v>
      </c>
      <c r="J95" s="8">
        <v>5800</v>
      </c>
      <c r="K95" s="8">
        <v>0</v>
      </c>
      <c r="L95" s="8">
        <v>5800</v>
      </c>
      <c r="M95" s="8">
        <v>0</v>
      </c>
      <c r="N95" s="7"/>
      <c r="O95" s="7" t="s">
        <v>22</v>
      </c>
      <c r="P95" s="9" t="s">
        <v>23</v>
      </c>
    </row>
    <row r="96" spans="1:16" ht="13.5">
      <c r="A96" s="6" t="s">
        <v>416</v>
      </c>
      <c r="B96" s="6" t="s">
        <v>315</v>
      </c>
      <c r="C96" s="7" t="s">
        <v>169</v>
      </c>
      <c r="D96" s="7" t="s">
        <v>117</v>
      </c>
      <c r="E96" s="7" t="s">
        <v>301</v>
      </c>
      <c r="F96" s="7" t="s">
        <v>302</v>
      </c>
      <c r="G96" s="7" t="s">
        <v>316</v>
      </c>
      <c r="H96" s="7" t="s">
        <v>317</v>
      </c>
      <c r="I96" s="8">
        <v>1</v>
      </c>
      <c r="J96" s="8">
        <v>2950</v>
      </c>
      <c r="K96" s="8">
        <v>0</v>
      </c>
      <c r="L96" s="8">
        <v>2950</v>
      </c>
      <c r="M96" s="8">
        <v>0</v>
      </c>
      <c r="N96" s="7"/>
      <c r="O96" s="7" t="s">
        <v>22</v>
      </c>
      <c r="P96" s="9" t="s">
        <v>23</v>
      </c>
    </row>
    <row r="97" spans="1:16" ht="13.5">
      <c r="A97" s="6" t="s">
        <v>417</v>
      </c>
      <c r="B97" s="6" t="s">
        <v>318</v>
      </c>
      <c r="C97" s="7" t="s">
        <v>319</v>
      </c>
      <c r="D97" s="7" t="s">
        <v>174</v>
      </c>
      <c r="E97" s="7" t="s">
        <v>301</v>
      </c>
      <c r="F97" s="7" t="s">
        <v>302</v>
      </c>
      <c r="G97" s="7"/>
      <c r="H97" s="7" t="s">
        <v>26</v>
      </c>
      <c r="I97" s="8">
        <v>1</v>
      </c>
      <c r="J97" s="8">
        <v>2500</v>
      </c>
      <c r="K97" s="8">
        <v>0</v>
      </c>
      <c r="L97" s="8">
        <v>2500</v>
      </c>
      <c r="M97" s="8">
        <v>0</v>
      </c>
      <c r="N97" s="7"/>
      <c r="O97" s="7" t="s">
        <v>22</v>
      </c>
      <c r="P97" s="9" t="s">
        <v>89</v>
      </c>
    </row>
    <row r="98" spans="1:16" ht="13.5">
      <c r="A98" s="6" t="s">
        <v>418</v>
      </c>
      <c r="B98" s="6" t="s">
        <v>320</v>
      </c>
      <c r="C98" s="7" t="s">
        <v>321</v>
      </c>
      <c r="D98" s="7" t="s">
        <v>117</v>
      </c>
      <c r="E98" s="7" t="s">
        <v>322</v>
      </c>
      <c r="F98" s="7" t="s">
        <v>323</v>
      </c>
      <c r="G98" s="7" t="s">
        <v>324</v>
      </c>
      <c r="H98" s="7" t="s">
        <v>325</v>
      </c>
      <c r="I98" s="8">
        <v>1</v>
      </c>
      <c r="J98" s="8">
        <v>3000</v>
      </c>
      <c r="K98" s="8">
        <v>0</v>
      </c>
      <c r="L98" s="8">
        <v>3000</v>
      </c>
      <c r="M98" s="8">
        <v>0</v>
      </c>
      <c r="N98" s="7"/>
      <c r="O98" s="7" t="s">
        <v>22</v>
      </c>
      <c r="P98" s="9" t="s">
        <v>32</v>
      </c>
    </row>
    <row r="99" spans="1:16" ht="13.5">
      <c r="A99" s="6" t="s">
        <v>419</v>
      </c>
      <c r="B99" s="6" t="s">
        <v>326</v>
      </c>
      <c r="C99" s="7" t="s">
        <v>300</v>
      </c>
      <c r="D99" s="7" t="s">
        <v>117</v>
      </c>
      <c r="E99" s="7" t="s">
        <v>322</v>
      </c>
      <c r="F99" s="7" t="s">
        <v>323</v>
      </c>
      <c r="G99" s="7" t="s">
        <v>327</v>
      </c>
      <c r="H99" s="7" t="s">
        <v>26</v>
      </c>
      <c r="I99" s="8">
        <v>1</v>
      </c>
      <c r="J99" s="8">
        <v>2220</v>
      </c>
      <c r="K99" s="8">
        <v>0</v>
      </c>
      <c r="L99" s="8">
        <v>2220</v>
      </c>
      <c r="M99" s="8">
        <v>0</v>
      </c>
      <c r="N99" s="7"/>
      <c r="O99" s="7" t="s">
        <v>22</v>
      </c>
      <c r="P99" s="9" t="s">
        <v>23</v>
      </c>
    </row>
    <row r="100" spans="1:16" ht="13.5">
      <c r="A100" s="6" t="s">
        <v>420</v>
      </c>
      <c r="B100" s="6" t="s">
        <v>328</v>
      </c>
      <c r="C100" s="7" t="s">
        <v>138</v>
      </c>
      <c r="D100" s="7" t="s">
        <v>117</v>
      </c>
      <c r="E100" s="7" t="s">
        <v>322</v>
      </c>
      <c r="F100" s="7" t="s">
        <v>329</v>
      </c>
      <c r="G100" s="7" t="s">
        <v>330</v>
      </c>
      <c r="H100" s="7" t="s">
        <v>331</v>
      </c>
      <c r="I100" s="8">
        <v>1</v>
      </c>
      <c r="J100" s="8">
        <v>4779</v>
      </c>
      <c r="K100" s="8">
        <v>0</v>
      </c>
      <c r="L100" s="8">
        <v>4779</v>
      </c>
      <c r="M100" s="8">
        <v>0</v>
      </c>
      <c r="N100" s="7"/>
      <c r="O100" s="7" t="s">
        <v>22</v>
      </c>
      <c r="P100" s="9" t="s">
        <v>23</v>
      </c>
    </row>
    <row r="101" spans="1:16" ht="13.5">
      <c r="A101" s="6" t="s">
        <v>421</v>
      </c>
      <c r="B101" s="6" t="s">
        <v>332</v>
      </c>
      <c r="C101" s="7" t="s">
        <v>138</v>
      </c>
      <c r="D101" s="7" t="s">
        <v>117</v>
      </c>
      <c r="E101" s="7" t="s">
        <v>322</v>
      </c>
      <c r="F101" s="7" t="s">
        <v>329</v>
      </c>
      <c r="G101" s="7" t="s">
        <v>333</v>
      </c>
      <c r="H101" s="7" t="s">
        <v>331</v>
      </c>
      <c r="I101" s="8">
        <v>1</v>
      </c>
      <c r="J101" s="8">
        <v>6120</v>
      </c>
      <c r="K101" s="8">
        <v>0</v>
      </c>
      <c r="L101" s="8">
        <v>6120</v>
      </c>
      <c r="M101" s="8">
        <v>0</v>
      </c>
      <c r="N101" s="7"/>
      <c r="O101" s="7" t="s">
        <v>22</v>
      </c>
      <c r="P101" s="9" t="s">
        <v>23</v>
      </c>
    </row>
    <row r="102" spans="1:16" ht="13.5">
      <c r="A102" s="6" t="s">
        <v>422</v>
      </c>
      <c r="B102" s="6" t="s">
        <v>334</v>
      </c>
      <c r="C102" s="7" t="s">
        <v>335</v>
      </c>
      <c r="D102" s="7" t="s">
        <v>117</v>
      </c>
      <c r="E102" s="7" t="s">
        <v>336</v>
      </c>
      <c r="F102" s="7" t="s">
        <v>337</v>
      </c>
      <c r="G102" s="7" t="s">
        <v>338</v>
      </c>
      <c r="H102" s="7" t="s">
        <v>339</v>
      </c>
      <c r="I102" s="8">
        <v>1</v>
      </c>
      <c r="J102" s="8">
        <v>5300</v>
      </c>
      <c r="K102" s="8">
        <v>0</v>
      </c>
      <c r="L102" s="8">
        <v>5300</v>
      </c>
      <c r="M102" s="8">
        <v>0</v>
      </c>
      <c r="N102" s="7"/>
      <c r="O102" s="7" t="s">
        <v>22</v>
      </c>
      <c r="P102" s="9" t="s">
        <v>32</v>
      </c>
    </row>
    <row r="103" spans="1:16" ht="13.5">
      <c r="A103" s="6" t="s">
        <v>423</v>
      </c>
      <c r="B103" s="6" t="s">
        <v>340</v>
      </c>
      <c r="C103" s="7" t="s">
        <v>126</v>
      </c>
      <c r="D103" s="7" t="s">
        <v>117</v>
      </c>
      <c r="E103" s="7" t="s">
        <v>341</v>
      </c>
      <c r="F103" s="7" t="s">
        <v>342</v>
      </c>
      <c r="G103" s="7" t="s">
        <v>343</v>
      </c>
      <c r="H103" s="7" t="s">
        <v>344</v>
      </c>
      <c r="I103" s="8">
        <v>1</v>
      </c>
      <c r="J103" s="8">
        <v>2000</v>
      </c>
      <c r="K103" s="8">
        <v>0</v>
      </c>
      <c r="L103" s="8">
        <v>2000</v>
      </c>
      <c r="M103" s="8">
        <v>0</v>
      </c>
      <c r="N103" s="7"/>
      <c r="O103" s="7" t="s">
        <v>22</v>
      </c>
      <c r="P103" s="9" t="s">
        <v>32</v>
      </c>
    </row>
    <row r="104" spans="1:16" ht="13.5">
      <c r="A104" s="6" t="s">
        <v>424</v>
      </c>
      <c r="B104" s="6" t="s">
        <v>345</v>
      </c>
      <c r="C104" s="7" t="s">
        <v>346</v>
      </c>
      <c r="D104" s="7" t="s">
        <v>117</v>
      </c>
      <c r="E104" s="7" t="s">
        <v>347</v>
      </c>
      <c r="F104" s="7" t="s">
        <v>348</v>
      </c>
      <c r="G104" s="7"/>
      <c r="H104" s="7" t="s">
        <v>349</v>
      </c>
      <c r="I104" s="8">
        <v>1</v>
      </c>
      <c r="J104" s="8">
        <v>2660</v>
      </c>
      <c r="K104" s="8">
        <v>0</v>
      </c>
      <c r="L104" s="8">
        <v>2660</v>
      </c>
      <c r="M104" s="8">
        <v>0</v>
      </c>
      <c r="N104" s="7"/>
      <c r="O104" s="7" t="s">
        <v>22</v>
      </c>
      <c r="P104" s="9" t="s">
        <v>23</v>
      </c>
    </row>
    <row r="105" spans="1:16" ht="13.5">
      <c r="A105" s="6" t="s">
        <v>425</v>
      </c>
      <c r="B105" s="6" t="s">
        <v>350</v>
      </c>
      <c r="C105" s="7" t="s">
        <v>138</v>
      </c>
      <c r="D105" s="7" t="s">
        <v>117</v>
      </c>
      <c r="E105" s="7" t="s">
        <v>347</v>
      </c>
      <c r="F105" s="7" t="s">
        <v>348</v>
      </c>
      <c r="G105" s="7" t="s">
        <v>351</v>
      </c>
      <c r="H105" s="7" t="s">
        <v>352</v>
      </c>
      <c r="I105" s="8">
        <v>1</v>
      </c>
      <c r="J105" s="8">
        <v>2151.68</v>
      </c>
      <c r="K105" s="8">
        <v>0</v>
      </c>
      <c r="L105" s="8">
        <v>2151.68</v>
      </c>
      <c r="M105" s="8">
        <v>0</v>
      </c>
      <c r="N105" s="7"/>
      <c r="O105" s="7" t="s">
        <v>22</v>
      </c>
      <c r="P105" s="9" t="s">
        <v>23</v>
      </c>
    </row>
    <row r="106" spans="1:16" ht="13.5">
      <c r="A106" s="7" t="s">
        <v>426</v>
      </c>
      <c r="B106" s="6" t="s">
        <v>353</v>
      </c>
      <c r="C106" s="7" t="s">
        <v>157</v>
      </c>
      <c r="D106" s="7" t="s">
        <v>117</v>
      </c>
      <c r="E106" s="7" t="s">
        <v>347</v>
      </c>
      <c r="F106" s="7" t="s">
        <v>348</v>
      </c>
      <c r="G106" s="7" t="s">
        <v>354</v>
      </c>
      <c r="H106" s="7" t="s">
        <v>355</v>
      </c>
      <c r="I106" s="8">
        <v>1</v>
      </c>
      <c r="J106" s="8">
        <v>2950</v>
      </c>
      <c r="K106" s="8">
        <v>0</v>
      </c>
      <c r="L106" s="8">
        <v>2950</v>
      </c>
      <c r="M106" s="8">
        <v>0</v>
      </c>
      <c r="N106" s="7"/>
      <c r="O106" s="7" t="s">
        <v>22</v>
      </c>
      <c r="P106" s="9" t="s">
        <v>23</v>
      </c>
    </row>
    <row r="107" spans="1:16" ht="13.5">
      <c r="A107" s="7" t="s">
        <v>427</v>
      </c>
      <c r="B107" s="6" t="s">
        <v>356</v>
      </c>
      <c r="C107" s="7" t="s">
        <v>157</v>
      </c>
      <c r="D107" s="7" t="s">
        <v>117</v>
      </c>
      <c r="E107" s="7" t="s">
        <v>347</v>
      </c>
      <c r="F107" s="7" t="s">
        <v>348</v>
      </c>
      <c r="G107" s="7" t="s">
        <v>357</v>
      </c>
      <c r="H107" s="7" t="s">
        <v>159</v>
      </c>
      <c r="I107" s="8">
        <v>1</v>
      </c>
      <c r="J107" s="8">
        <v>2300</v>
      </c>
      <c r="K107" s="8">
        <v>0</v>
      </c>
      <c r="L107" s="8">
        <v>2300</v>
      </c>
      <c r="M107" s="8">
        <v>0</v>
      </c>
      <c r="N107" s="7"/>
      <c r="O107" s="7" t="s">
        <v>22</v>
      </c>
      <c r="P107" s="9" t="s">
        <v>23</v>
      </c>
    </row>
    <row r="108" spans="1:16" ht="13.5">
      <c r="A108" s="7" t="s">
        <v>428</v>
      </c>
      <c r="B108" s="6" t="s">
        <v>358</v>
      </c>
      <c r="C108" s="7" t="s">
        <v>359</v>
      </c>
      <c r="D108" s="7" t="s">
        <v>117</v>
      </c>
      <c r="E108" s="7" t="s">
        <v>347</v>
      </c>
      <c r="F108" s="7" t="s">
        <v>348</v>
      </c>
      <c r="G108" s="7"/>
      <c r="H108" s="7" t="s">
        <v>352</v>
      </c>
      <c r="I108" s="8">
        <v>1</v>
      </c>
      <c r="J108" s="8">
        <v>457000</v>
      </c>
      <c r="K108" s="8">
        <v>0</v>
      </c>
      <c r="L108" s="8">
        <v>457000</v>
      </c>
      <c r="M108" s="8">
        <v>0</v>
      </c>
      <c r="N108" s="7"/>
      <c r="O108" s="7" t="s">
        <v>22</v>
      </c>
      <c r="P108" s="9" t="s">
        <v>23</v>
      </c>
    </row>
    <row r="109" spans="1:16" ht="13.5">
      <c r="A109" s="11"/>
      <c r="B109" s="10"/>
      <c r="C109" s="11"/>
      <c r="D109" s="11"/>
      <c r="E109" s="11"/>
      <c r="F109" s="11"/>
      <c r="G109" s="11"/>
      <c r="H109" s="6" t="s">
        <v>429</v>
      </c>
      <c r="I109" s="8">
        <f>SUBTOTAL(109,I23:I108)</f>
        <v>128</v>
      </c>
      <c r="J109" s="8">
        <f>SUBTOTAL(109,J23:J108)</f>
        <v>851626.6799999999</v>
      </c>
      <c r="K109" s="8"/>
      <c r="L109" s="8"/>
      <c r="M109" s="8"/>
      <c r="N109" s="7"/>
      <c r="O109" s="7"/>
      <c r="P109" s="9"/>
    </row>
    <row r="110" spans="1:16" ht="13.5">
      <c r="A110" s="14"/>
      <c r="B110" s="15"/>
      <c r="C110" s="15"/>
      <c r="D110" s="15"/>
      <c r="E110" s="15"/>
      <c r="F110" s="15"/>
      <c r="G110" s="6"/>
      <c r="H110" s="6" t="s">
        <v>430</v>
      </c>
      <c r="I110" s="17">
        <f>(I109+I22)</f>
        <v>150</v>
      </c>
      <c r="J110" s="8">
        <f>J109+J22</f>
        <v>1357996.68</v>
      </c>
      <c r="K110" s="8"/>
      <c r="L110" s="8"/>
      <c r="M110" s="8"/>
      <c r="N110" s="7"/>
      <c r="O110" s="7"/>
      <c r="P110" s="9"/>
    </row>
    <row r="114" spans="1:6" ht="13.5">
      <c r="A114" s="18"/>
      <c r="B114" s="19"/>
      <c r="D114" s="19"/>
      <c r="E114" s="20"/>
      <c r="F114" s="20"/>
    </row>
    <row r="115" spans="1:6" ht="18.75">
      <c r="A115" s="21" t="s">
        <v>431</v>
      </c>
      <c r="B115" s="21"/>
      <c r="C115" s="21"/>
      <c r="D115" s="22"/>
      <c r="E115" s="23" t="s">
        <v>432</v>
      </c>
      <c r="F115" s="24"/>
    </row>
    <row r="116" spans="1:6" ht="18.75">
      <c r="A116" s="21"/>
      <c r="B116" s="21"/>
      <c r="C116" s="21"/>
      <c r="D116" s="22"/>
      <c r="E116" s="24"/>
      <c r="F116" s="24"/>
    </row>
    <row r="117" spans="1:6" ht="18.75">
      <c r="A117" s="21" t="s">
        <v>435</v>
      </c>
      <c r="B117" s="21"/>
      <c r="C117" s="21"/>
      <c r="D117" s="22"/>
      <c r="E117" s="22" t="s">
        <v>433</v>
      </c>
      <c r="F117" s="24"/>
    </row>
    <row r="118" spans="1:6" ht="18.75">
      <c r="A118" s="21"/>
      <c r="B118" s="21"/>
      <c r="C118" s="21"/>
      <c r="D118" s="22"/>
      <c r="E118" s="24"/>
      <c r="F118" s="24"/>
    </row>
    <row r="119" spans="1:6" ht="18.75">
      <c r="A119" s="21" t="s">
        <v>434</v>
      </c>
      <c r="B119" s="21"/>
      <c r="C119" s="21"/>
      <c r="D119" s="22"/>
      <c r="E119" s="24"/>
      <c r="F119" s="24"/>
    </row>
    <row r="120" spans="1:6" ht="18.75">
      <c r="A120" s="25"/>
      <c r="B120" s="22"/>
      <c r="C120" s="22"/>
      <c r="D120" s="22"/>
      <c r="E120" s="24"/>
      <c r="F120" s="24"/>
    </row>
  </sheetData>
  <sheetProtection/>
  <mergeCells count="1">
    <mergeCell ref="A1:P1"/>
  </mergeCells>
  <printOptions/>
  <pageMargins left="0.7" right="0.7" top="0.75" bottom="0.75" header="0.3" footer="0.3"/>
  <pageSetup fitToHeight="0" fitToWidth="1" horizontalDpi="600" verticalDpi="600" orientation="landscape" paperSize="9" scale="93" r:id="rId2"/>
  <headerFooter>
    <oddHeader>&amp;C&amp;P</oddHeader>
    <oddFooter>&amp;C第 &amp;P 页，共 &amp;N 页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用户</cp:lastModifiedBy>
  <cp:lastPrinted>2023-03-20T01:17:57Z</cp:lastPrinted>
  <dcterms:created xsi:type="dcterms:W3CDTF">2023-03-13T09:04:45Z</dcterms:created>
  <dcterms:modified xsi:type="dcterms:W3CDTF">2023-03-20T03:12:08Z</dcterms:modified>
  <cp:category/>
  <cp:version/>
  <cp:contentType/>
  <cp:contentStatus/>
</cp:coreProperties>
</file>